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bncnbccs.sharepoint.com/sites/RapportderesponsabilitSociale/Shared Documents/General/Divulgations ESG/Données ESG/2024/Publication bnc.ca/"/>
    </mc:Choice>
  </mc:AlternateContent>
  <xr:revisionPtr revIDLastSave="3849" documentId="8_{031B000C-D3AE-4C44-AD47-56EA1F6ED8F3}" xr6:coauthVersionLast="47" xr6:coauthVersionMax="47" xr10:uidLastSave="{F8CB411E-4613-4994-B8E3-FE3214BFBA2F}"/>
  <bookViews>
    <workbookView xWindow="28680" yWindow="75" windowWidth="29040" windowHeight="15840" activeTab="5" xr2:uid="{EEBE74C5-26D4-48C5-B252-1719785D69FC}"/>
  </bookViews>
  <sheets>
    <sheet name="Couverture" sheetId="4" r:id="rId1"/>
    <sheet name="Environnement" sheetId="1" r:id="rId2"/>
    <sheet name="Clientèle" sheetId="2" r:id="rId3"/>
    <sheet name="Employé.e.s" sheetId="5" r:id="rId4"/>
    <sheet name="Communauté" sheetId="6" r:id="rId5"/>
    <sheet name="Gouvernance" sheetId="3" r:id="rId6"/>
  </sheets>
  <definedNames>
    <definedName name="_xlnm.Print_Area" localSheetId="2">Clientèle!$A$1:$E$15</definedName>
    <definedName name="_xlnm.Print_Area" localSheetId="4">Communauté!$A$1:$E$11</definedName>
    <definedName name="_xlnm.Print_Area" localSheetId="3">'Employé.e.s'!$A$1:$E$119</definedName>
    <definedName name="_xlnm.Print_Area" localSheetId="1">Environnement!$A$1:$F$41</definedName>
    <definedName name="_xlnm.Print_Area" localSheetId="5">Gouvernance!$A$1:$E$26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24" i="1" s="1"/>
  <c r="E18" i="1"/>
  <c r="E24" i="1" s="1"/>
  <c r="F18" i="1"/>
  <c r="F24" i="1" s="1"/>
  <c r="C18" i="1"/>
  <c r="C24" i="1" s="1"/>
  <c r="C6" i="1" l="1"/>
  <c r="D20" i="5" l="1"/>
  <c r="E6" i="1" l="1"/>
  <c r="D6" i="1" l="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tc={D7DAC410-2063-4279-9EB6-5267C341AC26}</author>
  </authors>
  <commentList>
    <comment ref="A38" authorId="0" shapeId="0" xr:uid="{D7DAC410-2063-4279-9EB6-5267C341AC26}">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S’assurer que même phrase que dans le rapport climat - si oui - go pour changer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259279-D69D-46A1-8DD1-22EB8C163972}" keepAlive="1" name="Requête - 3_Social_Employé e s" description="Connexion à la requête « 3_Social_Employé e s » dans le classeur." type="5" refreshedVersion="0" background="1" saveData="1">
    <dbPr connection="Provider=Microsoft.Mashup.OleDb.1;Data Source=$Workbook$;Location=&quot;3_Social_Employé e s&quot;;Extended Properties=&quot;&quot;" command="SELECT * FROM [3_Social_Employé e s]"/>
  </connection>
  <connection id="2" xr16:uid="{D4134DE9-230F-49F5-8BD2-8D91E485E621}" keepAlive="1" name="Requête - 3_Social_Employé e s (2)" description="Connexion à la requête « 3_Social_Employé e s (2) » dans le classeur." type="5" refreshedVersion="0" background="1" saveData="1">
    <dbPr connection="Provider=Microsoft.Mashup.OleDb.1;Data Source=$Workbook$;Location=&quot;3_Social_Employé e s (2)&quot;;Extended Properties=&quot;&quot;" command="SELECT * FROM [3_Social_Employé e s (2)]"/>
  </connection>
</connections>
</file>

<file path=xl/sharedStrings.xml><?xml version="1.0" encoding="utf-8"?>
<sst xmlns="http://schemas.openxmlformats.org/spreadsheetml/2006/main" count="331" uniqueCount="275">
  <si>
    <t>125 947</t>
  </si>
  <si>
    <t>279 168</t>
  </si>
  <si>
    <t>0,6141</t>
  </si>
  <si>
    <t xml:space="preserve">0,5939 </t>
  </si>
  <si>
    <t>0,5803</t>
  </si>
  <si>
    <t>2 465</t>
  </si>
  <si>
    <t>3,3 G$</t>
  </si>
  <si>
    <t>0,7%</t>
  </si>
  <si>
    <t>0,6 %</t>
  </si>
  <si>
    <t>9,4 ans</t>
  </si>
  <si>
    <t>9,5 ans</t>
  </si>
  <si>
    <t>Femmes</t>
  </si>
  <si>
    <t>Hommes</t>
  </si>
  <si>
    <t>44 M$</t>
  </si>
  <si>
    <t>s.o.</t>
  </si>
  <si>
    <t>3,5 G$</t>
  </si>
  <si>
    <t>16 M$</t>
  </si>
  <si>
    <t>15 M$</t>
  </si>
  <si>
    <t>3 160</t>
  </si>
  <si>
    <t>122 070 $</t>
  </si>
  <si>
    <t>Personnes consultant les conseils pratiques sur bnc.ca</t>
  </si>
  <si>
    <t>2,9 M</t>
  </si>
  <si>
    <t>1,9 M</t>
  </si>
  <si>
    <t>1 263</t>
  </si>
  <si>
    <t>Nombre d’administrateurs indépendants</t>
  </si>
  <si>
    <t>Nombre de sessions de formation pour les membres du conseil d'administration de la Banque</t>
  </si>
  <si>
    <t>99,3%</t>
  </si>
  <si>
    <t>Impôts sur le revenu ailleurs qu’au Canada</t>
  </si>
  <si>
    <t>30,2%</t>
  </si>
  <si>
    <t>31,8 %</t>
  </si>
  <si>
    <t>Contribution politique</t>
  </si>
  <si>
    <t>Formations faite aux contracteurs/fournisseurs sur le code de déontologie</t>
  </si>
  <si>
    <t>Nombre de bris au code de conduite et faire un breakdown par thème (confidentialité, corruption, discrimination)</t>
  </si>
  <si>
    <t>Ratio CEO-to-Employee</t>
  </si>
  <si>
    <t>Rémunération médiane des femmes par rapport à celle des hommes</t>
  </si>
  <si>
    <t>faire l'anayse par niveau hiérarchique</t>
  </si>
  <si>
    <t>Revenus/profits/taxes par juridiction où nous opérons</t>
  </si>
  <si>
    <t>Nombre d'incidents TI (pas besoin d'être public)</t>
  </si>
  <si>
    <t>Impact financier causé par les incidents TI (pas besoin d'être public)</t>
  </si>
  <si>
    <t>Nombre total de bris de sécurité ou d'incident cybersécurité (pas besoin d'être public)</t>
  </si>
  <si>
    <t>Nombre total de data breaches (pas besoin d'être public)</t>
  </si>
  <si>
    <t>Nombre total de clients et employés affectés par un bris de données (pas besoin d'être public)</t>
  </si>
  <si>
    <t>Montant total payé en amendes ou pénalités en lien avec des bris de données ou des incidents de cybersécurité (pas besoin d'être public)</t>
  </si>
  <si>
    <t>Nombre de plaintes reçues et retenues en lien avec des bris de données personnelles</t>
  </si>
  <si>
    <t>Nombre de plaintes d'organismes réglementaires en lien avec des bris de données personnelles</t>
  </si>
  <si>
    <t>Pourcentage d'employés qui ont complété la formation ESG</t>
  </si>
  <si>
    <t>97 792 $</t>
  </si>
  <si>
    <t>2 420</t>
  </si>
  <si>
    <t>Moins de 20 ans</t>
  </si>
  <si>
    <t>20-29 ans</t>
  </si>
  <si>
    <t>40-49 ans</t>
  </si>
  <si>
    <t>50-59 ans</t>
  </si>
  <si>
    <t>60 ans et plus</t>
  </si>
  <si>
    <t xml:space="preserve">30-39 ans </t>
  </si>
  <si>
    <t>2024
Tableau de bord ESG 
de la Banque Nationale du Canada</t>
  </si>
  <si>
    <t>Pourcentage d’employé.e.s couverts par des conventions collectives</t>
  </si>
  <si>
    <t>Indicateurs de performance</t>
  </si>
  <si>
    <t>Clientèle</t>
  </si>
  <si>
    <t>3) Au 31 décembre.</t>
  </si>
  <si>
    <t>2) Au Canada.</t>
  </si>
  <si>
    <t>1) Les données employé.e.s sont calculées en effectif et non en équivalent temps plein.</t>
  </si>
  <si>
    <t>Investissement dans la collectivité</t>
  </si>
  <si>
    <t>Littératie financière</t>
  </si>
  <si>
    <t>Approvisionnement</t>
  </si>
  <si>
    <t>Rémunération et avantages sociaux</t>
  </si>
  <si>
    <t>Conseil d'administration</t>
  </si>
  <si>
    <t>Santé et bien-être</t>
  </si>
  <si>
    <t>Éthique d'entreprise</t>
  </si>
  <si>
    <t>17 M$</t>
  </si>
  <si>
    <t>3,7 G$</t>
  </si>
  <si>
    <t>2)  Inclut les impôts sur le revenu, les impôts sur le capital ainsi que les autres taxes. Pour plus d’informations, consulter la page 9 de la Déclaration de responsabilité sociale d’entreprise 2024.</t>
  </si>
  <si>
    <r>
      <t>Nombre d’accident en milieu de travail morte</t>
    </r>
    <r>
      <rPr>
        <sz val="9"/>
        <rFont val="Aptos"/>
        <family val="2"/>
      </rPr>
      <t>l</t>
    </r>
  </si>
  <si>
    <r>
      <t xml:space="preserve">Publication : </t>
    </r>
    <r>
      <rPr>
        <sz val="11"/>
        <rFont val="Aptos"/>
        <family val="2"/>
      </rPr>
      <t>mars 2025</t>
    </r>
  </si>
  <si>
    <t>1) La formation inclut notamment des modules sur la lutte contre le recyclage des produits de la criminalité et le financement des activités terroristes, la lutte contre la corruption et les sanctions internationales.</t>
  </si>
  <si>
    <t>2) Calcul basé sur le nombre d'employé.e.s ayant participé à du bénévolat de groupe au Canada tout en étant rémunéré par la Banque, multiplié par le taux horaire moyen.</t>
  </si>
  <si>
    <t>1) Estimation basé sur le nombre d'employé.e.s ayant participé à du bénévolat pour l’organisation et la tenue d’événement, tout en étant rémunéré par la Banque. À partir de 2022, le temps estimé pour la collecte de fonds est exclu.</t>
  </si>
  <si>
    <t>57,5 M$</t>
  </si>
  <si>
    <t>4) Employé.e.s occupant une fonction de gestion de niveau 1 à 9.</t>
  </si>
  <si>
    <t>6) Employé.e.s occupant une fonction de gestion de niveau 5 à 9.</t>
  </si>
  <si>
    <t xml:space="preserve">Investissement moyen par employé.e </t>
  </si>
  <si>
    <t xml:space="preserve">Femmes </t>
  </si>
  <si>
    <t xml:space="preserve">Hommes </t>
  </si>
  <si>
    <t>Non-cadres</t>
  </si>
  <si>
    <t xml:space="preserve">Nombre de membres </t>
  </si>
  <si>
    <t xml:space="preserve">Pourcentage de femmes </t>
  </si>
  <si>
    <t>Pourcentage de minorité visible</t>
  </si>
  <si>
    <t>11 ans et plus</t>
  </si>
  <si>
    <t>Proportion par groupe d'âge</t>
  </si>
  <si>
    <t>44 ans et moins</t>
  </si>
  <si>
    <t>45 - 55 ans</t>
  </si>
  <si>
    <t>0 - 5 ans</t>
  </si>
  <si>
    <t>6 - 10 ans</t>
  </si>
  <si>
    <t>Nombre d'années au poste d'administrateur</t>
  </si>
  <si>
    <t>56 - 65 ans</t>
  </si>
  <si>
    <t>66 ans et plus</t>
  </si>
  <si>
    <t>1,18 G$</t>
  </si>
  <si>
    <t>1,09 G$</t>
  </si>
  <si>
    <t>0,31 G$</t>
  </si>
  <si>
    <t>0,28 G$</t>
  </si>
  <si>
    <t>0,16 G$</t>
  </si>
  <si>
    <t>LGBTQ2+</t>
  </si>
  <si>
    <t>Mobilisation</t>
  </si>
  <si>
    <r>
      <t>Femmes</t>
    </r>
    <r>
      <rPr>
        <b/>
        <vertAlign val="superscript"/>
        <sz val="9"/>
        <color rgb="FFFF0000"/>
        <rFont val="Aptos"/>
        <family val="2"/>
      </rPr>
      <t>2,3</t>
    </r>
  </si>
  <si>
    <r>
      <t xml:space="preserve">Communautés 
LGBTQ2+ </t>
    </r>
    <r>
      <rPr>
        <b/>
        <vertAlign val="superscript"/>
        <sz val="9"/>
        <color rgb="FFFF0000"/>
        <rFont val="Aptos"/>
        <family val="2"/>
      </rPr>
      <t>2,3</t>
    </r>
  </si>
  <si>
    <t>Anciennetés des employé.e.s</t>
  </si>
  <si>
    <t>5 ans et plus</t>
  </si>
  <si>
    <t>20 ans et plus</t>
  </si>
  <si>
    <r>
      <t xml:space="preserve">Données 
complémentaires </t>
    </r>
    <r>
      <rPr>
        <b/>
        <vertAlign val="superscript"/>
        <sz val="9"/>
        <color rgb="FFFF0000"/>
        <rFont val="Aptos"/>
        <family val="2"/>
      </rPr>
      <t>2,3</t>
    </r>
  </si>
  <si>
    <t>Nombre de pays d'origine représentés au sein de la Banque</t>
  </si>
  <si>
    <t>Nombre d'employé.e.s d'origine autre que le Canada</t>
  </si>
  <si>
    <t>Nombre de langues différentes parlées</t>
  </si>
  <si>
    <t>Plus de 65</t>
  </si>
  <si>
    <t>2019 
(Année de référence)</t>
  </si>
  <si>
    <r>
      <t>Catégorie 6 : Déplacements d’affaires du personnel (tCO</t>
    </r>
    <r>
      <rPr>
        <vertAlign val="subscript"/>
        <sz val="9"/>
        <color rgb="FF231F20"/>
        <rFont val="Aptos"/>
        <family val="2"/>
      </rPr>
      <t>2</t>
    </r>
    <r>
      <rPr>
        <sz val="9"/>
        <color rgb="FF231F20"/>
        <rFont val="Aptos"/>
        <family val="2"/>
      </rPr>
      <t>éq)</t>
    </r>
  </si>
  <si>
    <r>
      <t>Catégorie 3 : Activités liées à la production des sources d'énergie (tCO</t>
    </r>
    <r>
      <rPr>
        <vertAlign val="subscript"/>
        <sz val="9"/>
        <color rgb="FF231F20"/>
        <rFont val="Aptos"/>
        <family val="2"/>
      </rPr>
      <t>2</t>
    </r>
    <r>
      <rPr>
        <sz val="9"/>
        <color rgb="FF231F20"/>
        <rFont val="Aptos"/>
        <family val="2"/>
      </rPr>
      <t>éq)</t>
    </r>
  </si>
  <si>
    <r>
      <t>Catégorie 4 : Transport et distribution payés des marchandises (services de messagerie et de courrier payés par la Banque au Canada seulement) (tCO</t>
    </r>
    <r>
      <rPr>
        <vertAlign val="subscript"/>
        <sz val="9"/>
        <color rgb="FF231F20"/>
        <rFont val="Aptos"/>
        <family val="2"/>
      </rPr>
      <t>2</t>
    </r>
    <r>
      <rPr>
        <sz val="9"/>
        <color rgb="FF231F20"/>
        <rFont val="Aptos"/>
        <family val="2"/>
      </rPr>
      <t>éq)</t>
    </r>
  </si>
  <si>
    <r>
      <t>Catégorie 1 : Production des biens et services achetés (équipement informatique, mobilier, services administratifs externes et services de télécommunication au Canada et papier dans la chaîne d'approvisionnement) (tCO</t>
    </r>
    <r>
      <rPr>
        <vertAlign val="subscript"/>
        <sz val="9"/>
        <color rgb="FF231F20"/>
        <rFont val="Aptos"/>
        <family val="2"/>
      </rPr>
      <t>2</t>
    </r>
    <r>
      <rPr>
        <sz val="9"/>
        <color rgb="FF231F20"/>
        <rFont val="Aptos"/>
        <family val="2"/>
      </rPr>
      <t xml:space="preserve">éq)  </t>
    </r>
  </si>
  <si>
    <r>
      <t>Catégorie 5 : Matières résiduelles générées par les activités (transport du recyclage au Canada seulement) (tCO</t>
    </r>
    <r>
      <rPr>
        <vertAlign val="subscript"/>
        <sz val="9"/>
        <color rgb="FF231F20"/>
        <rFont val="Aptos"/>
        <family val="2"/>
      </rPr>
      <t>2</t>
    </r>
    <r>
      <rPr>
        <sz val="9"/>
        <color rgb="FF231F20"/>
        <rFont val="Aptos"/>
        <family val="2"/>
      </rPr>
      <t>éq)</t>
    </r>
  </si>
  <si>
    <t>Catégorie</t>
  </si>
  <si>
    <t>Consommation de papier pour impression (kg)</t>
  </si>
  <si>
    <t>5) Employé.e.s occupant une fonction de gestion de niveau 1 à 4.</t>
  </si>
  <si>
    <t>1) Certaines informations présentées dans ce rapport n’incluent pas Technologie Flinks inc. Ceci n’a pas d’impact significatif sur les informations présentées.</t>
  </si>
  <si>
    <r>
      <t>Émissions de GES de nos activités opérationnelles liées à notre cible de réduction</t>
    </r>
    <r>
      <rPr>
        <b/>
        <vertAlign val="superscript"/>
        <sz val="9"/>
        <color rgb="FFFF0000"/>
        <rFont val="Aptos"/>
        <family val="2"/>
      </rPr>
      <t>1</t>
    </r>
  </si>
  <si>
    <t>Part de la consommation d'énergie qui provient de sources renouvelable (%)</t>
  </si>
  <si>
    <t>Nombre de décisions en matière de protection des renseignements personnels visant la Banque rendues par les organismes de réglementation</t>
  </si>
  <si>
    <t>Données complémentaires</t>
  </si>
  <si>
    <t>Nombre de comptes bancaires offerts sans frais mensuels fixes pour les personnes agées de 65 ans et plus, admissibles au supplément de revenu garanti</t>
  </si>
  <si>
    <t>Nombre d’employé.e.s</t>
  </si>
  <si>
    <t>Pourcentage d’employé.e.s de plus d'un an de service ayant rempli le questionnaire d’auto-identification</t>
  </si>
  <si>
    <r>
      <t>Nombre d’heures de bénévolat des employé.e.s au Canada</t>
    </r>
    <r>
      <rPr>
        <vertAlign val="superscript"/>
        <sz val="9"/>
        <color rgb="FF231F20"/>
        <rFont val="Aptos"/>
        <family val="2"/>
      </rPr>
      <t>1</t>
    </r>
  </si>
  <si>
    <r>
      <t>Valeur des heures de bénévolat des employé.e.s</t>
    </r>
    <r>
      <rPr>
        <vertAlign val="superscript"/>
        <sz val="9"/>
        <color rgb="FF231F20"/>
        <rFont val="Aptos"/>
        <family val="2"/>
      </rPr>
      <t>2</t>
    </r>
  </si>
  <si>
    <r>
      <t>Impôts sur le revenu et taxes au Canada</t>
    </r>
    <r>
      <rPr>
        <vertAlign val="superscript"/>
        <sz val="9"/>
        <color rgb="FF231F20"/>
        <rFont val="Aptos"/>
        <family val="2"/>
      </rPr>
      <t>2</t>
    </r>
  </si>
  <si>
    <r>
      <t>Émissions de portée 1 (tCO</t>
    </r>
    <r>
      <rPr>
        <vertAlign val="subscript"/>
        <sz val="9"/>
        <color rgb="FF231F20"/>
        <rFont val="Aptos"/>
        <family val="2"/>
      </rPr>
      <t>2</t>
    </r>
    <r>
      <rPr>
        <sz val="9"/>
        <color rgb="FF231F20"/>
        <rFont val="Aptos"/>
        <family val="2"/>
      </rPr>
      <t>éq)</t>
    </r>
  </si>
  <si>
    <r>
      <t>Émissions de portée 3</t>
    </r>
    <r>
      <rPr>
        <vertAlign val="superscript"/>
        <sz val="9"/>
        <color rgb="FF231F20"/>
        <rFont val="Aptos"/>
        <family val="2"/>
      </rPr>
      <t xml:space="preserve"> </t>
    </r>
    <r>
      <rPr>
        <sz val="9"/>
        <color rgb="FF231F20"/>
        <rFont val="Aptos"/>
        <family val="2"/>
      </rPr>
      <t>(tCO</t>
    </r>
    <r>
      <rPr>
        <vertAlign val="subscript"/>
        <sz val="9"/>
        <color rgb="FF231F20"/>
        <rFont val="Aptos"/>
        <family val="2"/>
      </rPr>
      <t>2</t>
    </r>
    <r>
      <rPr>
        <sz val="9"/>
        <color rgb="FF231F20"/>
        <rFont val="Aptos"/>
        <family val="2"/>
      </rPr>
      <t xml:space="preserve">éq) </t>
    </r>
  </si>
  <si>
    <r>
      <t>Total des émissions de portée 1, 2 et 3 (tCO</t>
    </r>
    <r>
      <rPr>
        <vertAlign val="subscript"/>
        <sz val="9"/>
        <color rgb="FF231F20"/>
        <rFont val="Aptos"/>
        <family val="2"/>
      </rPr>
      <t>2</t>
    </r>
    <r>
      <rPr>
        <sz val="9"/>
        <color rgb="FF231F20"/>
        <rFont val="Aptos"/>
        <family val="2"/>
      </rPr>
      <t>éq)</t>
    </r>
  </si>
  <si>
    <r>
      <t>Émissions de portée 2 (tCO</t>
    </r>
    <r>
      <rPr>
        <vertAlign val="subscript"/>
        <sz val="9"/>
        <color rgb="FF231F20"/>
        <rFont val="Aptos"/>
        <family val="2"/>
      </rPr>
      <t>2</t>
    </r>
    <r>
      <rPr>
        <sz val="9"/>
        <color rgb="FF231F20"/>
        <rFont val="Aptos"/>
        <family val="2"/>
      </rPr>
      <t>éq)</t>
    </r>
  </si>
  <si>
    <r>
      <t>Émissions de portée 3 (tCO</t>
    </r>
    <r>
      <rPr>
        <vertAlign val="subscript"/>
        <sz val="9"/>
        <color rgb="FF231F20"/>
        <rFont val="Aptos"/>
        <family val="2"/>
      </rPr>
      <t>2</t>
    </r>
    <r>
      <rPr>
        <sz val="9"/>
        <color rgb="FF231F20"/>
        <rFont val="Aptos"/>
        <family val="2"/>
      </rPr>
      <t>éq)</t>
    </r>
  </si>
  <si>
    <t>Actifs liés au carbone</t>
  </si>
  <si>
    <t>Part du papier pour impression certifié FSC utilisé (%)</t>
  </si>
  <si>
    <r>
      <t>Valeur des actifs sous gestion gérés par des signataires des PRI</t>
    </r>
    <r>
      <rPr>
        <vertAlign val="superscript"/>
        <sz val="9"/>
        <color rgb="FF231F20"/>
        <rFont val="Aptos"/>
        <family val="2"/>
      </rPr>
      <t>1</t>
    </r>
    <r>
      <rPr>
        <sz val="9"/>
        <color rgb="FF231F20"/>
        <rFont val="Aptos"/>
        <family val="2"/>
      </rPr>
      <t>(G$)</t>
    </r>
  </si>
  <si>
    <t>Tableau 1 - Données relatives à l'environnement</t>
  </si>
  <si>
    <r>
      <t>Consommation d'eau</t>
    </r>
    <r>
      <rPr>
        <vertAlign val="superscript"/>
        <sz val="9"/>
        <color rgb="FF231F20"/>
        <rFont val="Aptos"/>
        <family val="2"/>
      </rPr>
      <t>9</t>
    </r>
    <r>
      <rPr>
        <sz val="9"/>
        <color rgb="FF231F20"/>
        <rFont val="Aptos"/>
        <family val="2"/>
      </rPr>
      <t xml:space="preserve"> (million de m</t>
    </r>
    <r>
      <rPr>
        <vertAlign val="superscript"/>
        <sz val="9"/>
        <color rgb="FF231F20"/>
        <rFont val="Aptos"/>
        <family val="2"/>
      </rPr>
      <t>3</t>
    </r>
    <r>
      <rPr>
        <sz val="9"/>
        <color rgb="FF231F20"/>
        <rFont val="Aptos"/>
        <family val="2"/>
      </rPr>
      <t>)</t>
    </r>
  </si>
  <si>
    <r>
      <t>Matières résiduelles</t>
    </r>
    <r>
      <rPr>
        <vertAlign val="superscript"/>
        <sz val="9"/>
        <color rgb="FF231F20"/>
        <rFont val="Aptos"/>
        <family val="2"/>
      </rPr>
      <t>10</t>
    </r>
    <r>
      <rPr>
        <sz val="9"/>
        <color rgb="FF231F20"/>
        <rFont val="Aptos"/>
        <family val="2"/>
      </rPr>
      <t xml:space="preserve"> (tonne métrique)</t>
    </r>
  </si>
  <si>
    <r>
      <t>Émissions de GES de nos activités opérationnelles divulguées dans le cadre du CDP</t>
    </r>
    <r>
      <rPr>
        <b/>
        <vertAlign val="superscript"/>
        <sz val="9"/>
        <color rgb="FFFF0000"/>
        <rFont val="Aptos"/>
        <family val="2"/>
      </rPr>
      <t>11</t>
    </r>
  </si>
  <si>
    <t>10) La Banque Nationale ne déclare que les tonnes métriques de papier de rebut produit et récupéré à des fins de recyclage (par l’entremise d’un service de destruction confidentiel). Les GES associées au transport du papier de rebut vers le lieu de recyclage sont comptabilisées dans notre inventaire de GES et présentées dans notre réponse au CDP.</t>
  </si>
  <si>
    <t>Tableau 2 - Données relatives à la clientèle</t>
  </si>
  <si>
    <r>
      <t>Tableau 3 - Données relatives aux Employé.e.s</t>
    </r>
    <r>
      <rPr>
        <b/>
        <vertAlign val="superscript"/>
        <sz val="11"/>
        <color theme="1"/>
        <rFont val="Aptos"/>
        <family val="2"/>
      </rPr>
      <t>1</t>
    </r>
  </si>
  <si>
    <t>Nombre de fournisseurs de biens et services avec contrat</t>
  </si>
  <si>
    <t>Tableau 4  - Données relatives à la Communauté</t>
  </si>
  <si>
    <t>Tableau 5 - Données relatives à la gouvernance</t>
  </si>
  <si>
    <r>
      <t>Émissions de portée 2</t>
    </r>
    <r>
      <rPr>
        <vertAlign val="superscript"/>
        <sz val="9"/>
        <color rgb="FF231F20"/>
        <rFont val="Aptos"/>
        <family val="2"/>
      </rPr>
      <t xml:space="preserve">2 </t>
    </r>
    <r>
      <rPr>
        <sz val="9"/>
        <color rgb="FF231F20"/>
        <rFont val="Aptos"/>
        <family val="2"/>
      </rPr>
      <t>(tCO</t>
    </r>
    <r>
      <rPr>
        <vertAlign val="subscript"/>
        <sz val="9"/>
        <color rgb="FF231F20"/>
        <rFont val="Aptos"/>
        <family val="2"/>
      </rPr>
      <t>2</t>
    </r>
    <r>
      <rPr>
        <sz val="9"/>
        <color rgb="FF231F20"/>
        <rFont val="Aptos"/>
        <family val="2"/>
      </rPr>
      <t>éq)</t>
    </r>
  </si>
  <si>
    <t>Au sein de la Banque</t>
  </si>
  <si>
    <t>Au sein de la force de vente</t>
  </si>
  <si>
    <t>Employé.e.s asiatiques au sein de la Banque</t>
  </si>
  <si>
    <t>Employé.e.s noirs au sein de la Banque</t>
  </si>
  <si>
    <t>Employé.e.s hispanic ou latino au sein de la Banque</t>
  </si>
  <si>
    <t>Employé.e.s de race, origine ethnique ou nationalité autre au sein de la Banque</t>
  </si>
  <si>
    <t>Employé.e.s blancs au sein de la Banque</t>
  </si>
  <si>
    <r>
      <t>9) Le volume total d’eau utilisée chaque année dans l’ensemble des installations de la Banque Nationale a été estimé en multipliant la superficie de ces installations par l’intensité moyenne de l’utilisation d’eau dans les bureaux au Canada (REALPAC, 2012). Pour effectuer ce calcul, chaque installation a d’abord été classée en fonction de sa superficie (p. ex. moins de 100 000 pi</t>
    </r>
    <r>
      <rPr>
        <vertAlign val="superscript"/>
        <sz val="8"/>
        <rFont val="Aptos"/>
        <family val="2"/>
      </rPr>
      <t>2</t>
    </r>
    <r>
      <rPr>
        <sz val="8"/>
        <rFont val="Aptos"/>
        <family val="2"/>
      </rPr>
      <t>, entre 100 000 et 249 999 pi</t>
    </r>
    <r>
      <rPr>
        <vertAlign val="superscript"/>
        <sz val="8"/>
        <rFont val="Aptos"/>
        <family val="2"/>
      </rPr>
      <t>2</t>
    </r>
    <r>
      <rPr>
        <sz val="8"/>
        <rFont val="Aptos"/>
        <family val="2"/>
      </rPr>
      <t>, etc.). On a ensuite attribué à chaque installation l’intensité moyenne de l’utilisation d’eau selon la superficie du bâtiment présentée par REALPAC (2012). Cela représente environ 778 010 m</t>
    </r>
    <r>
      <rPr>
        <vertAlign val="superscript"/>
        <sz val="8"/>
        <rFont val="Aptos"/>
        <family val="2"/>
      </rPr>
      <t>3</t>
    </r>
    <r>
      <rPr>
        <sz val="8"/>
        <rFont val="Aptos"/>
        <family val="2"/>
      </rPr>
      <t xml:space="preserve"> d’eau en 2024 pour l’ensemble de la Banque, y compris les succursales, filiales et bureaux à international (761 472 m</t>
    </r>
    <r>
      <rPr>
        <vertAlign val="superscript"/>
        <sz val="8"/>
        <rFont val="Aptos"/>
        <family val="2"/>
      </rPr>
      <t>2</t>
    </r>
    <r>
      <rPr>
        <sz val="8"/>
        <rFont val="Aptos"/>
        <family val="2"/>
      </rPr>
      <t>, à l’exception des guichets automatiques).</t>
    </r>
  </si>
  <si>
    <r>
      <t>Exposition totale au risque de crédit associée aux actifs liés au carbone</t>
    </r>
    <r>
      <rPr>
        <vertAlign val="superscript"/>
        <sz val="9"/>
        <color rgb="FF231F20"/>
        <rFont val="Aptos"/>
        <family val="2"/>
      </rPr>
      <t xml:space="preserve">3 </t>
    </r>
    <r>
      <rPr>
        <sz val="9"/>
        <color rgb="FF231F20"/>
        <rFont val="Aptos"/>
        <family val="2"/>
      </rPr>
      <t>(%)</t>
    </r>
  </si>
  <si>
    <r>
      <t>Intensité des émissions par revenu (tCO</t>
    </r>
    <r>
      <rPr>
        <vertAlign val="subscript"/>
        <sz val="9"/>
        <color rgb="FF231F20"/>
        <rFont val="Aptos"/>
        <family val="2"/>
      </rPr>
      <t>2</t>
    </r>
    <r>
      <rPr>
        <sz val="9"/>
        <color rgb="FF231F20"/>
        <rFont val="Aptos"/>
        <family val="2"/>
      </rPr>
      <t>éq/M$)</t>
    </r>
    <r>
      <rPr>
        <vertAlign val="superscript"/>
        <sz val="9"/>
        <color rgb="FF231F20"/>
        <rFont val="Aptos"/>
        <family val="2"/>
      </rPr>
      <t>13</t>
    </r>
  </si>
  <si>
    <r>
      <t>Intensité des émissions par employé.e (tCO</t>
    </r>
    <r>
      <rPr>
        <vertAlign val="subscript"/>
        <sz val="9"/>
        <color rgb="FF231F20"/>
        <rFont val="Aptos"/>
        <family val="2"/>
      </rPr>
      <t>2</t>
    </r>
    <r>
      <rPr>
        <sz val="9"/>
        <color rgb="FF231F20"/>
        <rFont val="Aptos"/>
        <family val="2"/>
      </rPr>
      <t>éq)</t>
    </r>
    <r>
      <rPr>
        <vertAlign val="superscript"/>
        <sz val="9"/>
        <color rgb="FF231F20"/>
        <rFont val="Aptos"/>
        <family val="2"/>
      </rPr>
      <t>14</t>
    </r>
  </si>
  <si>
    <t xml:space="preserve">Le présent Tableau de bord ESG complète les renseignements contenus dans le Rapport de Durabilité 2024, le Rapport Climatique 2024 et la Déclaration de responsabilité sociale d'entreprise 2024 de la Banque Nationale du Canada. Veuillez vous y référer afin d'obtenir plus de détails sur la portée, les cadres de référence et l'information qui suit, y compris les mises en garde fournies dans les déclarations prospectives. 
</t>
  </si>
  <si>
    <t>13) L'intensité des émissions par revenu : le total des émissions de portée 1 et 2 divulguées dans le cadre du CDP divisé par le revenu total de la Banque divulgué dans le Rapport annuel 2024.</t>
  </si>
  <si>
    <t>14) L'intensité des émissions par employé.e.s : le total des émissions de portée 1 et 2 divulguées dans le cadre du CDP divisé par le nombre d'employé.é de la Banque au niveau mondial divulgué dans le Rapport annuel 2024.</t>
  </si>
  <si>
    <t>2,5 M</t>
  </si>
  <si>
    <r>
      <t>Salarié.e.s restés employés par la Banque 12 mois après leur retour de congé parental sur l'ensemble des salarié.e.s ayant bénéficié d'un congé parental au cours de l'exercice précédent</t>
    </r>
    <r>
      <rPr>
        <vertAlign val="superscript"/>
        <sz val="9"/>
        <color rgb="FF231F20"/>
        <rFont val="Aptos"/>
        <family val="2"/>
      </rPr>
      <t>2</t>
    </r>
  </si>
  <si>
    <t>Employé.e.s avec des origines autre que le Canada</t>
  </si>
  <si>
    <t>Employé.e.s ayant suivi notre formation en inclusion et diversité</t>
  </si>
  <si>
    <t>Employé.e.s ayant suivi notre formation sur les biais inconscients</t>
  </si>
  <si>
    <r>
      <t>Employé.e.s ayant complété la formation annuelle en conformité réglementaire</t>
    </r>
    <r>
      <rPr>
        <vertAlign val="superscript"/>
        <sz val="9"/>
        <color rgb="FF231F20"/>
        <rFont val="Aptos"/>
        <family val="2"/>
      </rPr>
      <t>1</t>
    </r>
  </si>
  <si>
    <r>
      <t>Sauf indication contraire, dans le présent document, « Banque Nationale » ou « Banque » désigne la Banque Nationale du Canada et ses principales filiales au Canada</t>
    </r>
    <r>
      <rPr>
        <vertAlign val="superscript"/>
        <sz val="11"/>
        <color rgb="FF000000"/>
        <rFont val="Aptos"/>
        <family val="2"/>
      </rPr>
      <t>1</t>
    </r>
    <r>
      <rPr>
        <sz val="11"/>
        <color rgb="FF000000"/>
        <rFont val="Aptos"/>
        <family val="2"/>
      </rPr>
      <t>, les données sont au 31 octobre et tous les montants sont exprimés en dollars canadiens.</t>
    </r>
  </si>
  <si>
    <r>
      <t>Intensité des émissions par superficie (tCO</t>
    </r>
    <r>
      <rPr>
        <vertAlign val="subscript"/>
        <sz val="9"/>
        <color rgb="FF231F20"/>
        <rFont val="Aptos"/>
        <family val="2"/>
      </rPr>
      <t>2</t>
    </r>
    <r>
      <rPr>
        <sz val="9"/>
        <color rgb="FF231F20"/>
        <rFont val="Aptos"/>
        <family val="2"/>
      </rPr>
      <t>éq/m</t>
    </r>
    <r>
      <rPr>
        <vertAlign val="superscript"/>
        <sz val="9"/>
        <color rgb="FF231F20"/>
        <rFont val="Aptos"/>
        <family val="2"/>
      </rPr>
      <t>2</t>
    </r>
    <r>
      <rPr>
        <sz val="9"/>
        <color rgb="FF231F20"/>
        <rFont val="Aptos"/>
        <family val="2"/>
      </rPr>
      <t>)</t>
    </r>
    <r>
      <rPr>
        <vertAlign val="superscript"/>
        <sz val="9"/>
        <color rgb="FF231F20"/>
        <rFont val="Aptos"/>
        <family val="2"/>
      </rPr>
      <t>12</t>
    </r>
  </si>
  <si>
    <t>12) L'intensité des émissions par superficie : le total des émissions de portée 1 et 2 divulguées dans le cadre du CDP divisé par la superficie totale des espaces corporatifs et des succursales de la Banque au Canada et aux États-Unis, de nos filiales à Dublin, de notre succursale à Londres et de nos bureaux de représentation à l’étranger, ainsi que de nos filiales au Cambodge et en Thaïlande.</t>
  </si>
  <si>
    <r>
      <t>Consommation d'énergie</t>
    </r>
    <r>
      <rPr>
        <b/>
        <vertAlign val="superscript"/>
        <sz val="9"/>
        <color rgb="FFFF0000"/>
        <rFont val="Aptos"/>
        <family val="2"/>
      </rPr>
      <t>4</t>
    </r>
  </si>
  <si>
    <r>
      <t>Consommation d'énergie renouvelable</t>
    </r>
    <r>
      <rPr>
        <vertAlign val="superscript"/>
        <sz val="9"/>
        <color rgb="FF231F20"/>
        <rFont val="Aptos"/>
        <family val="2"/>
      </rPr>
      <t>5</t>
    </r>
    <r>
      <rPr>
        <sz val="9"/>
        <color rgb="FF231F20"/>
        <rFont val="Aptos"/>
        <family val="2"/>
      </rPr>
      <t xml:space="preserve"> (MWh)</t>
    </r>
  </si>
  <si>
    <r>
      <t>Consommation d'énergie non-renouvelable</t>
    </r>
    <r>
      <rPr>
        <vertAlign val="superscript"/>
        <sz val="9"/>
        <color rgb="FF231F20"/>
        <rFont val="Aptos"/>
        <family val="2"/>
      </rPr>
      <t>6</t>
    </r>
    <r>
      <rPr>
        <sz val="9"/>
        <color rgb="FF231F20"/>
        <rFont val="Aptos"/>
        <family val="2"/>
      </rPr>
      <t xml:space="preserve"> (MWh)</t>
    </r>
  </si>
  <si>
    <r>
      <t>Nombre d’édifices certifiés LEED</t>
    </r>
    <r>
      <rPr>
        <vertAlign val="superscript"/>
        <sz val="9"/>
        <color rgb="FF231F20"/>
        <rFont val="Aptos"/>
        <family val="2"/>
      </rPr>
      <t>7</t>
    </r>
  </si>
  <si>
    <r>
      <t>Papier, eau et matières résiduelles</t>
    </r>
    <r>
      <rPr>
        <b/>
        <vertAlign val="superscript"/>
        <sz val="9"/>
        <color rgb="FFFF0000"/>
        <rFont val="Aptos"/>
        <family val="2"/>
      </rPr>
      <t>8</t>
    </r>
  </si>
  <si>
    <t>5) Énergie hydroélectrique, éolienne, solaire, marémotrice et gaz naturel renouvelable.</t>
  </si>
  <si>
    <t>6) Gaz naturel, vapeur et mazout.</t>
  </si>
  <si>
    <t xml:space="preserve">8) Au Canada </t>
  </si>
  <si>
    <t xml:space="preserve">4)Couvre la consommation d'énergie de la Banque au Canada et aux États-Unis, ainsi que celles de notre filiale à Dublin, notre succursale à Londres et nos bureaux de représentation à l’étranger et exclut nos filiales au Cambodge et en Thaïlande. </t>
  </si>
  <si>
    <t>2) Calcul des émissions basé sur l'emplacement selon la définition du GHG Protocol</t>
  </si>
  <si>
    <t>Nombre de plaintes examinées au Bureau de révision des plaintes client.e.s</t>
  </si>
  <si>
    <r>
      <t>Part d'actifs sous gestion gérés par des signataires des PRI</t>
    </r>
    <r>
      <rPr>
        <vertAlign val="superscript"/>
        <sz val="9"/>
        <color rgb="FF231F20"/>
        <rFont val="Aptos"/>
        <family val="2"/>
      </rPr>
      <t>1</t>
    </r>
  </si>
  <si>
    <t xml:space="preserve">Part de comptes particuliers avec un relevé électronique </t>
  </si>
  <si>
    <r>
      <t>Occupant un poste de cadre</t>
    </r>
    <r>
      <rPr>
        <vertAlign val="superscript"/>
        <sz val="9"/>
        <color rgb="FF231F20"/>
        <rFont val="Aptos"/>
        <family val="2"/>
      </rPr>
      <t>4</t>
    </r>
  </si>
  <si>
    <r>
      <t>Occupant un poste de cadre intermédiaire</t>
    </r>
    <r>
      <rPr>
        <vertAlign val="superscript"/>
        <sz val="9"/>
        <rFont val="Aptos"/>
        <family val="2"/>
      </rPr>
      <t>5</t>
    </r>
  </si>
  <si>
    <r>
      <t>Occupant un poste de cadre sénior</t>
    </r>
    <r>
      <rPr>
        <vertAlign val="superscript"/>
        <sz val="9"/>
        <rFont val="Aptos"/>
        <family val="2"/>
      </rPr>
      <t>6</t>
    </r>
  </si>
  <si>
    <r>
      <t>Occupant une fonction STEM</t>
    </r>
    <r>
      <rPr>
        <vertAlign val="superscript"/>
        <sz val="9"/>
        <rFont val="Aptos"/>
        <family val="2"/>
      </rPr>
      <t>7</t>
    </r>
  </si>
  <si>
    <t>Occupant un poste de professionnel</t>
  </si>
  <si>
    <t>Employé.e.s noirs occupant un poste étudiant.e. ou stagiaire</t>
  </si>
  <si>
    <r>
      <t>Employé.e.s de race, origine ethnique ou nationalité autre occupant un poste de cadre</t>
    </r>
    <r>
      <rPr>
        <vertAlign val="superscript"/>
        <sz val="9"/>
        <color rgb="FF231F20"/>
        <rFont val="Aptos"/>
        <family val="2"/>
      </rPr>
      <t>4</t>
    </r>
  </si>
  <si>
    <t>Nombre moyen d'heures de formations formelles par employé.e (h)</t>
  </si>
  <si>
    <t>Minorités visibles</t>
  </si>
  <si>
    <t>Personnes en situation de handicap</t>
  </si>
  <si>
    <t>Autochtones</t>
  </si>
  <si>
    <r>
      <t>Valeur des biens et services achetés au Canada</t>
    </r>
    <r>
      <rPr>
        <vertAlign val="superscript"/>
        <sz val="9"/>
        <color rgb="FF231F20"/>
        <rFont val="Aptos"/>
        <family val="2"/>
      </rPr>
      <t xml:space="preserve">4 </t>
    </r>
    <r>
      <rPr>
        <sz val="9"/>
        <color rgb="FF231F20"/>
        <rFont val="Aptos"/>
        <family val="2"/>
      </rPr>
      <t>(G$)</t>
    </r>
  </si>
  <si>
    <t xml:space="preserve">4) Ce montant comprend les frais d’occupation et les frais de technologie (excluant l’amortissement), ainsi que les communications, les honoraires professionnels, les frais de publicité et d’autres biens et services. </t>
  </si>
  <si>
    <r>
      <t>14,1</t>
    </r>
    <r>
      <rPr>
        <vertAlign val="superscript"/>
        <sz val="9"/>
        <color rgb="FF231F20"/>
        <rFont val="Aptos"/>
        <family val="2"/>
      </rPr>
      <t>3</t>
    </r>
  </si>
  <si>
    <t>Dons en argent dans la communauté (M$)</t>
  </si>
  <si>
    <t xml:space="preserve">3) Ce montant inclut les commandites philanthropiques. </t>
  </si>
  <si>
    <t>1) PRI: Principes pour l’investissement responsable des Nations Unies.</t>
  </si>
  <si>
    <t>Occupant un poste de dirigeante et membre de l'équipe de direction</t>
  </si>
  <si>
    <t>Occupant un poste de dirigeant.e. et membre de l'équipe de direction</t>
  </si>
  <si>
    <r>
      <t>Occupant un poste de professionnel</t>
    </r>
    <r>
      <rPr>
        <vertAlign val="superscript"/>
        <sz val="9"/>
        <color rgb="FF231F20"/>
        <rFont val="Aptos"/>
        <family val="2"/>
      </rPr>
      <t>8</t>
    </r>
  </si>
  <si>
    <r>
      <t xml:space="preserve"> Minorité visible</t>
    </r>
    <r>
      <rPr>
        <b/>
        <vertAlign val="superscript"/>
        <sz val="9"/>
        <color rgb="FFFF0000"/>
        <rFont val="Aptos"/>
        <family val="2"/>
      </rPr>
      <t>2,3,9</t>
    </r>
  </si>
  <si>
    <r>
      <t>Autochtones</t>
    </r>
    <r>
      <rPr>
        <b/>
        <vertAlign val="superscript"/>
        <sz val="9"/>
        <color rgb="FFFF0000"/>
        <rFont val="Aptos"/>
        <family val="2"/>
      </rPr>
      <t>2,3,9</t>
    </r>
  </si>
  <si>
    <r>
      <t>Personne en situation de handicap</t>
    </r>
    <r>
      <rPr>
        <b/>
        <vertAlign val="superscript"/>
        <sz val="9"/>
        <color rgb="FFFF0000"/>
        <rFont val="Aptos"/>
        <family val="2"/>
      </rPr>
      <t>2,3,9</t>
    </r>
  </si>
  <si>
    <r>
      <t>Indice de mobilisation des employé.e.s</t>
    </r>
    <r>
      <rPr>
        <vertAlign val="superscript"/>
        <sz val="9"/>
        <color rgb="FF231F20"/>
        <rFont val="Aptos"/>
        <family val="2"/>
      </rPr>
      <t>10</t>
    </r>
  </si>
  <si>
    <r>
      <t>Indice d'inclusion</t>
    </r>
    <r>
      <rPr>
        <vertAlign val="superscript"/>
        <sz val="9"/>
        <color theme="1"/>
        <rFont val="Aptos"/>
        <family val="2"/>
      </rPr>
      <t>11</t>
    </r>
  </si>
  <si>
    <r>
      <t>Nombre de blessures légère</t>
    </r>
    <r>
      <rPr>
        <sz val="9"/>
        <rFont val="Aptos"/>
        <family val="2"/>
      </rPr>
      <t>s</t>
    </r>
    <r>
      <rPr>
        <vertAlign val="superscript"/>
        <sz val="9"/>
        <rFont val="Aptos"/>
        <family val="2"/>
      </rPr>
      <t>15</t>
    </r>
  </si>
  <si>
    <r>
      <t>Nombre de blessures invalidantes</t>
    </r>
    <r>
      <rPr>
        <vertAlign val="superscript"/>
        <sz val="9"/>
        <rFont val="Aptos"/>
        <family val="2"/>
      </rPr>
      <t>16</t>
    </r>
  </si>
  <si>
    <r>
      <t xml:space="preserve">56 M$ </t>
    </r>
    <r>
      <rPr>
        <vertAlign val="superscript"/>
        <sz val="9"/>
        <color rgb="FF231F20"/>
        <rFont val="Aptos"/>
        <family val="2"/>
      </rPr>
      <t>18</t>
    </r>
  </si>
  <si>
    <r>
      <t>Rémunération et avantages du personnel</t>
    </r>
    <r>
      <rPr>
        <vertAlign val="superscript"/>
        <sz val="9"/>
        <rFont val="Aptos"/>
        <family val="2"/>
      </rPr>
      <t>19</t>
    </r>
  </si>
  <si>
    <r>
      <t>Contribution de la Banque au régime d’acquisition d’actions des employé.e.s</t>
    </r>
    <r>
      <rPr>
        <vertAlign val="superscript"/>
        <sz val="9"/>
        <rFont val="Aptos"/>
        <family val="2"/>
      </rPr>
      <t>19</t>
    </r>
  </si>
  <si>
    <t>9) Selon les définitions dans le cadre de la Loi sur l’équité en matière d’emploi.</t>
  </si>
  <si>
    <t xml:space="preserve">11)  L’indice d’inclusion est un indice perceptuel établi dans le cadre du sondage interne Ma voix, notre expérience auquel 14 364 employé.e.s ont répondu à l’automne 2024. </t>
  </si>
  <si>
    <t>14) Excluant les postes d’entrée du réseau des succursales et les centres d’appel.</t>
  </si>
  <si>
    <t>15) Blessures légères : blessures en milieu de travail, sans perte de temps au travail après le jour de l’accident.</t>
  </si>
  <si>
    <t>16) Blessures invalidantes : blessures qui ont causé une perte de temps au travail dans les jours suivant l’accident.</t>
  </si>
  <si>
    <t>17) Mesure de la proportion de jours de travail perdus à cause des absences occasionnelles, obligations familiales et congés de maladie de courte durée de moins de 26 semaines.</t>
  </si>
  <si>
    <t>18) En 2023, la hausse de l'investissement en formation découle de l'ajout des heures d'apprentissage en action aux heures de formation déjà comptabilisées pour les classes virtuelles et autoformation des plans d'entraînement des employé.e.s dans un nouveau poste.</t>
  </si>
  <si>
    <r>
      <t>Embauche et roulement</t>
    </r>
    <r>
      <rPr>
        <b/>
        <vertAlign val="superscript"/>
        <sz val="9"/>
        <color rgb="FFFF0000"/>
        <rFont val="Aptos"/>
        <family val="2"/>
      </rPr>
      <t>12</t>
    </r>
    <r>
      <rPr>
        <b/>
        <sz val="9"/>
        <color rgb="FFFF0000"/>
        <rFont val="Aptos"/>
        <family val="2"/>
      </rPr>
      <t xml:space="preserve"> </t>
    </r>
  </si>
  <si>
    <r>
      <t>Employé.e.s à temps plein</t>
    </r>
    <r>
      <rPr>
        <vertAlign val="superscript"/>
        <sz val="9"/>
        <rFont val="Aptos"/>
        <family val="2"/>
      </rPr>
      <t xml:space="preserve">13 </t>
    </r>
    <r>
      <rPr>
        <sz val="9"/>
        <rFont val="Aptos"/>
        <family val="2"/>
      </rPr>
      <t>(%)</t>
    </r>
  </si>
  <si>
    <t>Moyenne d'années de service des employé.e.s</t>
  </si>
  <si>
    <t>Nombre de nouvelles embauches</t>
  </si>
  <si>
    <t>Taux de roulement externe</t>
  </si>
  <si>
    <t>Taux de roulement volontaire</t>
  </si>
  <si>
    <t>Taux de roulement  de moins de 12 mois d'ancienneté</t>
  </si>
  <si>
    <t>Taux de roulement  de moins de 24 mois d'ancienneté</t>
  </si>
  <si>
    <t>Taux de mobilité interne</t>
  </si>
  <si>
    <t>Taux de promotion</t>
  </si>
  <si>
    <t>Taux d’attrition des femmes</t>
  </si>
  <si>
    <t>Taux de promotion des femmes sur le total</t>
  </si>
  <si>
    <r>
      <t>Taux de recrutement interne</t>
    </r>
    <r>
      <rPr>
        <vertAlign val="superscript"/>
        <sz val="9"/>
        <color rgb="FF231F20"/>
        <rFont val="Aptos"/>
        <family val="2"/>
      </rPr>
      <t>14</t>
    </r>
  </si>
  <si>
    <t>12) À moins d'indication contraire, représente les effectifs inclus dans notre outil de gestion des ressources humaines, qui couvre près de 70 % des employé.e.s de la Banque. Pour les années antérieures à 2023, notre outil de gestion couvrait près de 75 % des employé.e.s de la Banque.</t>
  </si>
  <si>
    <r>
      <t>Taux d'absentéisme</t>
    </r>
    <r>
      <rPr>
        <vertAlign val="superscript"/>
        <sz val="9"/>
        <color rgb="FF231F20"/>
        <rFont val="Aptos"/>
        <family val="2"/>
      </rPr>
      <t>12, 17</t>
    </r>
  </si>
  <si>
    <r>
      <t>Investissement et développement</t>
    </r>
    <r>
      <rPr>
        <b/>
        <vertAlign val="superscript"/>
        <sz val="9"/>
        <color rgb="FFFF0000"/>
        <rFont val="Aptos"/>
        <family val="2"/>
      </rPr>
      <t>12</t>
    </r>
  </si>
  <si>
    <t>Occupant un poste de cadre au sein de la force de vente</t>
  </si>
  <si>
    <t>Occupant un poste de cadre</t>
  </si>
  <si>
    <t>Occupant un poste de cadre intermédiaire</t>
  </si>
  <si>
    <t>Occupant un poste de cadre sénior</t>
  </si>
  <si>
    <t>Employé.e.s asiatiques occupant un poste de cadre</t>
  </si>
  <si>
    <t>Employé.e.s noirs occupant un poste de cadre</t>
  </si>
  <si>
    <t>Employé.e.s hispanic ou latino occupant un poste de cadre</t>
  </si>
  <si>
    <t>Employé.e.s blancs occupant un poste de cadre</t>
  </si>
  <si>
    <t>Occupant un poste de cadre ou de professionnel</t>
  </si>
  <si>
    <t>Cadres</t>
  </si>
  <si>
    <t>8) Employé.e.s avec un statut régulier et actif, occupant un poste professionnel de niveau 1 à 9, sans fonction de gestion.</t>
  </si>
  <si>
    <t>Membre de l'Équipe de direction</t>
  </si>
  <si>
    <t>Montant investi dans le développement des compétences des employé.e.s</t>
  </si>
  <si>
    <t>13)  Représente les effectifs de la Banque au Canada et hors-Canada.</t>
  </si>
  <si>
    <t>7) La Banque s'est départie de l'un de ses édifices certifiées LEED au cours de l'exercice 2024.</t>
  </si>
  <si>
    <t>7) STEM: les postes dans des domaines, mais sans s’y limiter, de programmation informatique, développement Web, statistique, logiciel,ingénierie, physique et sciences.</t>
  </si>
  <si>
    <t>19)  Les indicateurs proviennent du Rapport annuel de la Banque pour l’exercice financier se terminant le 31 octobre.</t>
  </si>
  <si>
    <t>3)  Conformément à la définition des actifs liés au carbone du GIFCC.</t>
  </si>
  <si>
    <t>1) Cette cible couvre les émissions de portée 1, 2 et 3 (pour les émissions de portée 3 incluent seulement les déplacements d'affaires du personnel et la consommation de papier).  Elle comprend les activités de la Banque au Canada et aux États-Unis, ainsi que celles de notre filiale à Dublin, notre succursale à Londres et nos bureaux de représentation à l’étranger et exclut nos activités au Cambodge et en Thaïlande. Les émissions de gaz à effet de serre (GES) sont comptabilisés en fonction de la méthodologie mondialement reconnue et utilisée du Greenhouse Gas Protocol (GHG Protocol) et elles sont calculées par Groupe AGÉCO un tiers indépendant.</t>
  </si>
  <si>
    <t xml:space="preserve">11)  Dans le cadre de sa reddition de compte au CDP, la Banque divulgue un portrait élargi des émissions de GES de ses activités opérationnelles selon la méthodologie du GHG Protocol. Ce portrait couvre les émission en absolue de portée 1, 2 et 3 (certaines catégories d'émissions de portée 3 du GHG Protocol ne sont pas couvertes car elles sont non applicables, non matérielles ou les données associées sont de qualité insuffisante ou encore trop complexes à collecter pour la Banque) et couvre l’ensemble des activités de la Banque au Canada et aux États-Unis, nos filiales à Dublin, notre succursale à Londres et nos bureaux de représentation à l’étranger, et nos filiales au Cambodge et en Thaïlande.  Pour en savoir plus, consulter notre Rapport climatique 2024 sur bnc.ca.  </t>
  </si>
  <si>
    <t>Valeur des obligations durables en circulation émises par la Banque (G$)</t>
  </si>
  <si>
    <r>
      <t>Croissance de la clientèle numérique active</t>
    </r>
    <r>
      <rPr>
        <vertAlign val="superscript"/>
        <sz val="9"/>
        <color rgb="FF231F20"/>
        <rFont val="Aptos"/>
        <family val="2"/>
      </rPr>
      <t>2</t>
    </r>
    <r>
      <rPr>
        <sz val="9"/>
        <color rgb="FF231F20"/>
        <rFont val="Aptos"/>
        <family val="2"/>
      </rPr>
      <t xml:space="preserve"> du secteur Particuliers </t>
    </r>
  </si>
  <si>
    <r>
      <t>Croissance de la clientèle numérique active</t>
    </r>
    <r>
      <rPr>
        <vertAlign val="superscript"/>
        <sz val="9"/>
        <color rgb="FF231F20"/>
        <rFont val="Aptos"/>
        <family val="2"/>
      </rPr>
      <t>2</t>
    </r>
    <r>
      <rPr>
        <sz val="9"/>
        <color rgb="FF231F20"/>
        <rFont val="Aptos"/>
        <family val="2"/>
      </rPr>
      <t xml:space="preserve"> du secteur Entreprises</t>
    </r>
  </si>
  <si>
    <r>
      <t>Nombre de comptes chèques sans frais</t>
    </r>
    <r>
      <rPr>
        <vertAlign val="superscript"/>
        <sz val="9"/>
        <color rgb="FF231F20"/>
        <rFont val="Aptos"/>
        <family val="2"/>
      </rPr>
      <t>3</t>
    </r>
    <r>
      <rPr>
        <sz val="9"/>
        <color rgb="FF231F20"/>
        <rFont val="Aptos"/>
        <family val="2"/>
      </rPr>
      <t xml:space="preserve"> mensuels fixes au Canada (sans solde minimum)</t>
    </r>
  </si>
  <si>
    <t>2) Clientèle numérique active : total des client.e.s s'étant connectés au moins une fois sur une plateforme transactionnelle numérique (Internet ou application mobile) au cours des 90 jours précédant le 31 octobre.</t>
  </si>
  <si>
    <t>3) Les comptes chèques sans frais sont définis comme des comptes bancaires fournissant des services de base sans frais supplémentaires, sans frais de maintenance mensuels ou annuels, ou sans exigence de solde moyen minimum.</t>
  </si>
  <si>
    <t>Membre de l'équipe de direction</t>
  </si>
  <si>
    <t xml:space="preserve">10) L’indice de mobilisation a été établi à la suite du sondage interne Ma voix, notre expérience auquel 14 364 employé.e.s ont répondu à l’automne 2024. L’indice mesure le niveau de motivation d'une équipe à contribuer à la réussite de l’organisation et à se dépasser pour atteindre les objectifs d’affaires. </t>
  </si>
  <si>
    <r>
      <t>Taux d'impôt total effectif</t>
    </r>
    <r>
      <rPr>
        <vertAlign val="superscript"/>
        <sz val="9"/>
        <color rgb="FF231F20"/>
        <rFont val="Aptos"/>
        <family val="2"/>
      </rPr>
      <t>3</t>
    </r>
  </si>
  <si>
    <t>3) Pourcentage déterminé par le rapport entre le total des impôts sur le revenu et autres taxes et le revenu avant impôts et autres taxes. Le taux d'impôt statutaire est de 28,0 % en 2024, pour plus d'information, consulter notre rapport annuel 2024 à la note 26.</t>
  </si>
  <si>
    <t>Comités du conseil d'administration ayant des responsabilités relatives aux facteurs ESG dans leur mandat</t>
  </si>
  <si>
    <t>1,37 G$</t>
  </si>
  <si>
    <t>Plus de 6 000</t>
  </si>
  <si>
    <t>Près de 5 200</t>
  </si>
  <si>
    <t>Plus de 5 600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</si>
</sst>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_);[Red]\(#,##0\ &quot;$&quot;\)"/>
    <numFmt numFmtId="164" formatCode="0.0%"/>
    <numFmt numFmtId="166" formatCode="#,##0.0"/>
    <numFmt numFmtId="167" formatCode="0.0000"/>
    <numFmt numFmtId="168" formatCode="0.000"/>
    <numFmt numFmtId="169" formatCode="#,##0.000"/>
    <numFmt numFmtId="170" formatCode="0.0"/>
  </numFmts>
  <fonts count="28" x14ac:knownFonts="1">
    <font>
      <sz val="11"/>
      <color theme="1"/>
      <name val="Calibri"/>
      <family val="2"/>
      <scheme val="minor"/>
    </font>
    <font>
      <sz val="11"/>
      <color theme="1"/>
      <name val="Calibri"/>
      <family val="2"/>
      <scheme val="minor"/>
    </font>
    <font>
      <sz val="8"/>
      <name val="Calibri"/>
      <family val="2"/>
      <scheme val="minor"/>
    </font>
    <font>
      <sz val="9"/>
      <color theme="1"/>
      <name val="Aptos"/>
      <family val="2"/>
    </font>
    <font>
      <sz val="8"/>
      <color theme="1"/>
      <name val="Aptos"/>
      <family val="2"/>
    </font>
    <font>
      <b/>
      <sz val="10"/>
      <color rgb="FFFFFFFF"/>
      <name val="Aptos"/>
      <family val="2"/>
    </font>
    <font>
      <b/>
      <sz val="9"/>
      <color rgb="FFFF0000"/>
      <name val="Aptos"/>
      <family val="2"/>
    </font>
    <font>
      <b/>
      <vertAlign val="superscript"/>
      <sz val="9"/>
      <color rgb="FFFF0000"/>
      <name val="Aptos"/>
      <family val="2"/>
    </font>
    <font>
      <sz val="9"/>
      <color rgb="FF231F20"/>
      <name val="Aptos"/>
      <family val="2"/>
    </font>
    <font>
      <sz val="9"/>
      <color rgb="FFFF0000"/>
      <name val="Aptos"/>
      <family val="2"/>
    </font>
    <font>
      <vertAlign val="superscript"/>
      <sz val="9"/>
      <color rgb="FF231F20"/>
      <name val="Aptos"/>
      <family val="2"/>
    </font>
    <font>
      <sz val="9"/>
      <name val="Aptos"/>
      <family val="2"/>
    </font>
    <font>
      <sz val="8"/>
      <name val="Aptos"/>
      <family val="2"/>
    </font>
    <font>
      <sz val="6"/>
      <color theme="1"/>
      <name val="Aptos"/>
      <family val="2"/>
    </font>
    <font>
      <sz val="11"/>
      <color theme="1"/>
      <name val="Aptos"/>
      <family val="2"/>
    </font>
    <font>
      <b/>
      <sz val="11"/>
      <color theme="1"/>
      <name val="Aptos"/>
      <family val="2"/>
    </font>
    <font>
      <sz val="10"/>
      <color theme="1"/>
      <name val="Aptos"/>
      <family val="2"/>
    </font>
    <font>
      <b/>
      <sz val="9"/>
      <color rgb="FFE41C23"/>
      <name val="Aptos"/>
      <family val="2"/>
    </font>
    <font>
      <sz val="11"/>
      <name val="Aptos"/>
      <family val="2"/>
    </font>
    <font>
      <b/>
      <vertAlign val="superscript"/>
      <sz val="11"/>
      <color theme="1"/>
      <name val="Aptos"/>
      <family val="2"/>
    </font>
    <font>
      <vertAlign val="superscript"/>
      <sz val="9"/>
      <name val="Aptos"/>
      <family val="2"/>
    </font>
    <font>
      <sz val="28"/>
      <color theme="1"/>
      <name val="Aptos"/>
      <family val="2"/>
    </font>
    <font>
      <sz val="11"/>
      <color rgb="FFFF0000"/>
      <name val="Aptos"/>
      <family val="2"/>
    </font>
    <font>
      <vertAlign val="subscript"/>
      <sz val="9"/>
      <color rgb="FF231F20"/>
      <name val="Aptos"/>
      <family val="2"/>
    </font>
    <font>
      <sz val="11"/>
      <color rgb="FF000000"/>
      <name val="Aptos"/>
      <family val="2"/>
    </font>
    <font>
      <vertAlign val="superscript"/>
      <sz val="11"/>
      <color rgb="FF000000"/>
      <name val="Aptos"/>
      <family val="2"/>
    </font>
    <font>
      <vertAlign val="superscript"/>
      <sz val="9"/>
      <color theme="1"/>
      <name val="Aptos"/>
      <family val="2"/>
    </font>
    <font>
      <vertAlign val="superscript"/>
      <sz val="8"/>
      <name val="Aptos"/>
      <family val="2"/>
    </font>
  </fonts>
  <fills count="6">
    <fill>
      <patternFill patternType="none"/>
    </fill>
    <fill>
      <patternFill patternType="gray125"/>
    </fill>
    <fill>
      <patternFill patternType="solid">
        <fgColor rgb="FFE8F5F6"/>
        <bgColor indexed="64"/>
      </patternFill>
    </fill>
    <fill>
      <patternFill patternType="solid">
        <fgColor rgb="FFFFFF00"/>
        <bgColor indexed="64"/>
      </patternFill>
    </fill>
    <fill>
      <patternFill patternType="solid">
        <fgColor rgb="FFE41C23"/>
        <bgColor indexed="64"/>
      </patternFill>
    </fill>
    <fill>
      <patternFill patternType="solid">
        <fgColor theme="0"/>
        <bgColor indexed="64"/>
      </patternFill>
    </fill>
  </fills>
  <borders count="52">
    <border>
      <left/>
      <right/>
      <top/>
      <bottom/>
      <diagonal/>
    </border>
    <border>
      <left/>
      <right/>
      <top style="medium">
        <color rgb="FFED1C24"/>
      </top>
      <bottom style="medium">
        <color rgb="FFED1C24"/>
      </bottom>
      <diagonal/>
    </border>
    <border>
      <left/>
      <right/>
      <top/>
      <bottom style="medium">
        <color rgb="FFFFFFFF"/>
      </bottom>
      <diagonal/>
    </border>
    <border>
      <left/>
      <right/>
      <top style="medium">
        <color rgb="FFED1C24"/>
      </top>
      <bottom/>
      <diagonal/>
    </border>
    <border>
      <left/>
      <right/>
      <top style="medium">
        <color rgb="FFFFFFFF"/>
      </top>
      <bottom style="medium">
        <color rgb="FFFFFFFF"/>
      </bottom>
      <diagonal/>
    </border>
    <border>
      <left/>
      <right/>
      <top style="medium">
        <color rgb="FFFF0000"/>
      </top>
      <bottom style="medium">
        <color rgb="FFFFFFFF"/>
      </bottom>
      <diagonal/>
    </border>
    <border>
      <left/>
      <right/>
      <top/>
      <bottom style="medium">
        <color rgb="FFE41C23"/>
      </bottom>
      <diagonal/>
    </border>
    <border>
      <left/>
      <right/>
      <top/>
      <bottom style="medium">
        <color rgb="FFFF0000"/>
      </bottom>
      <diagonal/>
    </border>
    <border>
      <left/>
      <right style="medium">
        <color theme="0"/>
      </right>
      <top style="medium">
        <color rgb="FFED1C24"/>
      </top>
      <bottom style="medium">
        <color rgb="FFFFFFFF"/>
      </bottom>
      <diagonal/>
    </border>
    <border>
      <left/>
      <right style="medium">
        <color theme="0"/>
      </right>
      <top/>
      <bottom style="medium">
        <color rgb="FFFFFFFF"/>
      </bottom>
      <diagonal/>
    </border>
    <border>
      <left/>
      <right style="medium">
        <color theme="0"/>
      </right>
      <top/>
      <bottom/>
      <diagonal/>
    </border>
    <border>
      <left style="medium">
        <color theme="0"/>
      </left>
      <right/>
      <top style="medium">
        <color rgb="FFFFFFFF"/>
      </top>
      <bottom style="medium">
        <color rgb="FFFFFFFF"/>
      </bottom>
      <diagonal/>
    </border>
    <border>
      <left style="medium">
        <color theme="0"/>
      </left>
      <right/>
      <top/>
      <bottom style="medium">
        <color rgb="FFFFFFFF"/>
      </bottom>
      <diagonal/>
    </border>
    <border>
      <left style="medium">
        <color theme="0"/>
      </left>
      <right style="thin">
        <color theme="6" tint="0.79998168889431442"/>
      </right>
      <top/>
      <bottom style="thin">
        <color theme="6" tint="0.79998168889431442"/>
      </bottom>
      <diagonal/>
    </border>
    <border>
      <left style="medium">
        <color theme="0"/>
      </left>
      <right/>
      <top style="medium">
        <color rgb="FFED1C24"/>
      </top>
      <bottom style="medium">
        <color rgb="FFFFFFFF"/>
      </bottom>
      <diagonal/>
    </border>
    <border>
      <left style="medium">
        <color theme="0"/>
      </left>
      <right/>
      <top/>
      <bottom/>
      <diagonal/>
    </border>
    <border>
      <left style="medium">
        <color theme="0"/>
      </left>
      <right/>
      <top style="medium">
        <color rgb="FFFFFFFF"/>
      </top>
      <bottom style="medium">
        <color rgb="FFFF0000"/>
      </bottom>
      <diagonal/>
    </border>
    <border>
      <left/>
      <right style="medium">
        <color theme="0"/>
      </right>
      <top/>
      <bottom style="medium">
        <color rgb="FFFF0000"/>
      </bottom>
      <diagonal/>
    </border>
    <border>
      <left/>
      <right/>
      <top style="medium">
        <color rgb="FFFF0000"/>
      </top>
      <bottom/>
      <diagonal/>
    </border>
    <border>
      <left/>
      <right style="thin">
        <color indexed="64"/>
      </right>
      <top style="medium">
        <color rgb="FFFF0000"/>
      </top>
      <bottom/>
      <diagonal/>
    </border>
    <border>
      <left/>
      <right style="thin">
        <color indexed="64"/>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style="medium">
        <color theme="0"/>
      </right>
      <top style="medium">
        <color rgb="FFE41C23"/>
      </top>
      <bottom/>
      <diagonal/>
    </border>
    <border>
      <left/>
      <right style="medium">
        <color theme="0"/>
      </right>
      <top style="medium">
        <color rgb="FFFF0000"/>
      </top>
      <bottom/>
      <diagonal/>
    </border>
    <border>
      <left/>
      <right/>
      <top style="medium">
        <color rgb="FFFF0000"/>
      </top>
      <bottom style="thin">
        <color theme="0" tint="-0.14999847407452621"/>
      </bottom>
      <diagonal/>
    </border>
    <border>
      <left/>
      <right style="medium">
        <color theme="0"/>
      </right>
      <top/>
      <bottom style="medium">
        <color rgb="FFE41C23"/>
      </bottom>
      <diagonal/>
    </border>
    <border>
      <left/>
      <right style="medium">
        <color theme="0"/>
      </right>
      <top style="medium">
        <color rgb="FFED1C24"/>
      </top>
      <bottom/>
      <diagonal/>
    </border>
    <border>
      <left style="medium">
        <color theme="0"/>
      </left>
      <right/>
      <top/>
      <bottom style="medium">
        <color rgb="FFE41C23"/>
      </bottom>
      <diagonal/>
    </border>
    <border>
      <left/>
      <right/>
      <top style="medium">
        <color rgb="FFFF0000"/>
      </top>
      <bottom style="medium">
        <color rgb="FFFF0000"/>
      </bottom>
      <diagonal/>
    </border>
    <border>
      <left style="medium">
        <color theme="0"/>
      </left>
      <right/>
      <top style="medium">
        <color rgb="FFFF0000"/>
      </top>
      <bottom style="medium">
        <color rgb="FFFF0000"/>
      </bottom>
      <diagonal/>
    </border>
    <border>
      <left/>
      <right style="thin">
        <color theme="0" tint="-0.14996795556505021"/>
      </right>
      <top style="medium">
        <color rgb="FFFF0000"/>
      </top>
      <bottom style="thin">
        <color theme="0" tint="-0.14996795556505021"/>
      </bottom>
      <diagonal/>
    </border>
    <border>
      <left style="thin">
        <color theme="0" tint="-0.14996795556505021"/>
      </left>
      <right style="thin">
        <color theme="0" tint="-0.14996795556505021"/>
      </right>
      <top style="medium">
        <color rgb="FFFF0000"/>
      </top>
      <bottom style="thin">
        <color theme="0" tint="-0.14996795556505021"/>
      </bottom>
      <diagonal/>
    </border>
    <border>
      <left style="thin">
        <color theme="0" tint="-0.14996795556505021"/>
      </left>
      <right/>
      <top style="medium">
        <color rgb="FFFF000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medium">
        <color theme="0"/>
      </bottom>
      <diagonal/>
    </border>
    <border>
      <left style="medium">
        <color theme="0"/>
      </left>
      <right/>
      <top style="medium">
        <color rgb="FFFFFFFF"/>
      </top>
      <bottom style="medium">
        <color theme="0"/>
      </bottom>
      <diagonal/>
    </border>
    <border>
      <left/>
      <right/>
      <top/>
      <bottom style="thin">
        <color indexed="64"/>
      </bottom>
      <diagonal/>
    </border>
    <border>
      <left/>
      <right style="medium">
        <color theme="0"/>
      </right>
      <top style="medium">
        <color rgb="FFFF0000"/>
      </top>
      <bottom style="medium">
        <color rgb="FFFF0000"/>
      </bottom>
      <diagonal/>
    </border>
    <border>
      <left style="medium">
        <color theme="0"/>
      </left>
      <right/>
      <top style="medium">
        <color rgb="FFFF0000"/>
      </top>
      <bottom style="medium">
        <color rgb="FFFFFFFF"/>
      </bottom>
      <diagonal/>
    </border>
    <border>
      <left style="medium">
        <color theme="0"/>
      </left>
      <right/>
      <top style="medium">
        <color rgb="FFFFFFFF"/>
      </top>
      <bottom/>
      <diagonal/>
    </border>
    <border>
      <left/>
      <right style="thin">
        <color indexed="64"/>
      </right>
      <top/>
      <bottom style="medium">
        <color rgb="FFFF0000"/>
      </bottom>
      <diagonal/>
    </border>
    <border>
      <left style="medium">
        <color theme="0"/>
      </left>
      <right style="medium">
        <color theme="0"/>
      </right>
      <top style="medium">
        <color rgb="FFFF0000"/>
      </top>
      <bottom/>
      <diagonal/>
    </border>
    <border>
      <left style="medium">
        <color theme="0"/>
      </left>
      <right style="medium">
        <color theme="0"/>
      </right>
      <top/>
      <bottom/>
      <diagonal/>
    </border>
    <border>
      <left style="medium">
        <color theme="0"/>
      </left>
      <right style="medium">
        <color theme="0"/>
      </right>
      <top/>
      <bottom style="medium">
        <color rgb="FFFF0000"/>
      </bottom>
      <diagonal/>
    </border>
    <border>
      <left/>
      <right style="thin">
        <color indexed="64"/>
      </right>
      <top style="medium">
        <color rgb="FFFF0000"/>
      </top>
      <bottom style="medium">
        <color rgb="FFFF0000"/>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3" fillId="0" borderId="0" xfId="0" applyFont="1" applyAlignment="1">
      <alignment horizontal="left" indent="1"/>
    </xf>
    <xf numFmtId="0" fontId="4" fillId="0" borderId="0" xfId="0" applyFont="1" applyAlignment="1">
      <alignment horizontal="center"/>
    </xf>
    <xf numFmtId="0" fontId="3" fillId="0" borderId="0" xfId="0" applyFont="1" applyAlignment="1">
      <alignment horizontal="center"/>
    </xf>
    <xf numFmtId="0" fontId="3" fillId="0" borderId="0" xfId="0" applyFont="1"/>
    <xf numFmtId="0" fontId="5" fillId="4" borderId="3" xfId="0" applyFont="1" applyFill="1" applyBorder="1" applyAlignment="1">
      <alignment horizontal="center" vertical="center" wrapText="1"/>
    </xf>
    <xf numFmtId="0" fontId="8" fillId="2" borderId="12" xfId="0" applyFont="1" applyFill="1" applyBorder="1" applyAlignment="1">
      <alignment horizontal="left" vertical="center" wrapText="1" indent="1"/>
    </xf>
    <xf numFmtId="0" fontId="3" fillId="3" borderId="0" xfId="0" applyFont="1" applyFill="1"/>
    <xf numFmtId="0" fontId="8" fillId="2" borderId="11" xfId="0" applyFont="1" applyFill="1" applyBorder="1" applyAlignment="1">
      <alignment horizontal="left" vertical="center" wrapText="1" indent="1"/>
    </xf>
    <xf numFmtId="0" fontId="3" fillId="0" borderId="7" xfId="0" applyFont="1" applyBorder="1" applyAlignment="1">
      <alignment horizontal="center" vertical="center" wrapText="1"/>
    </xf>
    <xf numFmtId="0" fontId="8" fillId="2" borderId="16"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13" fillId="0" borderId="0" xfId="0" applyFont="1" applyAlignment="1">
      <alignment horizontal="left" indent="1"/>
    </xf>
    <xf numFmtId="0" fontId="14" fillId="0" borderId="0" xfId="0" applyFont="1" applyAlignment="1">
      <alignment horizontal="center"/>
    </xf>
    <xf numFmtId="0" fontId="15" fillId="0" borderId="0" xfId="0" applyFont="1" applyAlignment="1">
      <alignment horizontal="left" indent="1"/>
    </xf>
    <xf numFmtId="0" fontId="14" fillId="0" borderId="0" xfId="0" applyFont="1"/>
    <xf numFmtId="0" fontId="5" fillId="4" borderId="1" xfId="0" applyFont="1" applyFill="1" applyBorder="1" applyAlignment="1">
      <alignment horizontal="center" vertical="center" wrapText="1"/>
    </xf>
    <xf numFmtId="0" fontId="16" fillId="0" borderId="0" xfId="0" applyFont="1"/>
    <xf numFmtId="0" fontId="8" fillId="2" borderId="5" xfId="0" applyFont="1" applyFill="1" applyBorder="1" applyAlignment="1">
      <alignment horizontal="left" vertical="center" wrapText="1" indent="1"/>
    </xf>
    <xf numFmtId="0" fontId="8" fillId="0" borderId="0" xfId="0" applyFont="1" applyAlignment="1">
      <alignment horizontal="center" vertical="center" wrapText="1"/>
    </xf>
    <xf numFmtId="0" fontId="3" fillId="0" borderId="0" xfId="0" applyFont="1" applyAlignment="1">
      <alignment horizontal="center" vertical="center" wrapText="1"/>
    </xf>
    <xf numFmtId="0" fontId="8" fillId="2" borderId="29" xfId="0" applyFont="1" applyFill="1" applyBorder="1" applyAlignment="1">
      <alignment horizontal="left" vertical="center" wrapText="1" indent="1"/>
    </xf>
    <xf numFmtId="9" fontId="8" fillId="0" borderId="6" xfId="0" quotePrefix="1" applyNumberFormat="1" applyFont="1" applyBorder="1" applyAlignment="1">
      <alignment horizontal="center" vertical="center" wrapText="1"/>
    </xf>
    <xf numFmtId="0" fontId="8" fillId="0" borderId="0" xfId="0" applyFont="1" applyAlignment="1">
      <alignment horizontal="left" vertical="center" wrapText="1" indent="1"/>
    </xf>
    <xf numFmtId="164" fontId="8" fillId="0" borderId="0" xfId="0" applyNumberFormat="1" applyFont="1" applyAlignment="1">
      <alignment horizontal="center" vertical="center" wrapText="1"/>
    </xf>
    <xf numFmtId="164" fontId="8" fillId="0" borderId="0" xfId="1" applyNumberFormat="1" applyFont="1" applyAlignment="1">
      <alignment horizontal="center" vertical="center" wrapText="1"/>
    </xf>
    <xf numFmtId="0" fontId="8" fillId="2" borderId="6" xfId="0" applyFont="1" applyFill="1" applyBorder="1" applyAlignment="1">
      <alignment horizontal="left" vertical="center" wrapText="1" indent="1"/>
    </xf>
    <xf numFmtId="0" fontId="8" fillId="0" borderId="6" xfId="0" applyFont="1" applyBorder="1" applyAlignment="1">
      <alignment horizontal="center" vertical="center" wrapText="1"/>
    </xf>
    <xf numFmtId="0" fontId="8" fillId="3" borderId="0" xfId="0" applyFont="1" applyFill="1" applyAlignment="1">
      <alignment vertical="center"/>
    </xf>
    <xf numFmtId="0" fontId="8" fillId="3" borderId="0" xfId="0" applyFont="1" applyFill="1" applyAlignment="1">
      <alignment horizontal="left" vertical="center" indent="3"/>
    </xf>
    <xf numFmtId="0" fontId="8" fillId="3" borderId="2" xfId="0" applyFont="1" applyFill="1" applyBorder="1" applyAlignment="1">
      <alignment vertical="center" wrapText="1"/>
    </xf>
    <xf numFmtId="0" fontId="8" fillId="3" borderId="0" xfId="0" applyFont="1" applyFill="1" applyAlignment="1">
      <alignment vertical="center" wrapText="1"/>
    </xf>
    <xf numFmtId="0" fontId="8" fillId="2" borderId="14" xfId="0" applyFont="1" applyFill="1" applyBorder="1" applyAlignment="1">
      <alignment horizontal="left" vertical="center" wrapText="1" indent="1"/>
    </xf>
    <xf numFmtId="0" fontId="14" fillId="3" borderId="0" xfId="0" applyFont="1" applyFill="1"/>
    <xf numFmtId="0" fontId="15" fillId="3" borderId="0" xfId="0" applyFont="1" applyFill="1"/>
    <xf numFmtId="3" fontId="8" fillId="0" borderId="0" xfId="0" applyNumberFormat="1" applyFont="1" applyAlignment="1">
      <alignment horizontal="center" vertical="center" wrapText="1"/>
    </xf>
    <xf numFmtId="3" fontId="8" fillId="0" borderId="0" xfId="0" quotePrefix="1" applyNumberFormat="1" applyFont="1" applyAlignment="1">
      <alignment horizontal="center" vertical="center" wrapText="1"/>
    </xf>
    <xf numFmtId="0" fontId="8" fillId="2" borderId="15" xfId="0" applyFont="1" applyFill="1" applyBorder="1" applyAlignment="1">
      <alignment horizontal="left" vertical="center" wrapText="1" indent="1"/>
    </xf>
    <xf numFmtId="166" fontId="8" fillId="0" borderId="0" xfId="0" applyNumberFormat="1" applyFont="1" applyAlignment="1">
      <alignment horizontal="center" vertical="center" wrapText="1"/>
    </xf>
    <xf numFmtId="0" fontId="14" fillId="0" borderId="0" xfId="0" applyFont="1" applyAlignment="1">
      <alignment horizontal="left" indent="1"/>
    </xf>
    <xf numFmtId="164" fontId="3" fillId="0" borderId="0" xfId="0" applyNumberFormat="1" applyFont="1" applyAlignment="1">
      <alignment horizontal="center" vertical="center" wrapText="1"/>
    </xf>
    <xf numFmtId="0" fontId="4" fillId="0" borderId="0" xfId="0" applyFont="1" applyAlignment="1">
      <alignment vertical="center"/>
    </xf>
    <xf numFmtId="0" fontId="8" fillId="2" borderId="7" xfId="0" applyFont="1" applyFill="1" applyBorder="1" applyAlignment="1">
      <alignment horizontal="left" vertical="center" wrapText="1" indent="1"/>
    </xf>
    <xf numFmtId="0" fontId="3" fillId="0" borderId="18" xfId="0" applyFont="1" applyBorder="1" applyAlignment="1">
      <alignment horizontal="center" vertical="center" wrapText="1"/>
    </xf>
    <xf numFmtId="0" fontId="11" fillId="2" borderId="12" xfId="0" applyFont="1" applyFill="1" applyBorder="1" applyAlignment="1">
      <alignment horizontal="left" vertical="center" wrapText="1" indent="1"/>
    </xf>
    <xf numFmtId="9" fontId="3" fillId="0" borderId="0" xfId="0" quotePrefix="1" applyNumberFormat="1" applyFont="1" applyAlignment="1">
      <alignment horizontal="center" vertical="center" wrapText="1"/>
    </xf>
    <xf numFmtId="0" fontId="11" fillId="2" borderId="2" xfId="0" applyFont="1" applyFill="1" applyBorder="1" applyAlignment="1">
      <alignment horizontal="left" vertical="center" wrapText="1" indent="1"/>
    </xf>
    <xf numFmtId="3" fontId="3" fillId="0" borderId="0" xfId="0" applyNumberFormat="1" applyFont="1" applyAlignment="1">
      <alignment horizontal="center" vertical="center" wrapText="1"/>
    </xf>
    <xf numFmtId="0" fontId="8" fillId="2" borderId="2" xfId="0" applyFont="1" applyFill="1" applyBorder="1" applyAlignment="1">
      <alignment horizontal="left" vertical="center" wrapText="1" indent="3"/>
    </xf>
    <xf numFmtId="9" fontId="3" fillId="0" borderId="0" xfId="0" applyNumberFormat="1" applyFont="1" applyAlignment="1">
      <alignment horizontal="center" vertical="center" wrapText="1"/>
    </xf>
    <xf numFmtId="9" fontId="8" fillId="0" borderId="7" xfId="0" quotePrefix="1" applyNumberFormat="1" applyFont="1" applyBorder="1" applyAlignment="1">
      <alignment horizontal="center" vertical="center" wrapText="1"/>
    </xf>
    <xf numFmtId="6" fontId="8" fillId="0" borderId="0" xfId="0" applyNumberFormat="1" applyFont="1" applyAlignment="1">
      <alignment horizontal="center" vertical="center" wrapText="1"/>
    </xf>
    <xf numFmtId="0" fontId="8" fillId="2" borderId="2" xfId="0" applyFont="1" applyFill="1" applyBorder="1" applyAlignment="1">
      <alignment horizontal="left" vertical="center" wrapText="1" indent="2"/>
    </xf>
    <xf numFmtId="0" fontId="11" fillId="0" borderId="0" xfId="0" applyFont="1" applyAlignment="1">
      <alignment horizontal="center" vertical="center" wrapText="1"/>
    </xf>
    <xf numFmtId="9" fontId="8" fillId="0" borderId="0" xfId="0" quotePrefix="1" applyNumberFormat="1" applyFont="1" applyAlignment="1">
      <alignment horizontal="center" vertical="center" wrapText="1"/>
    </xf>
    <xf numFmtId="0" fontId="8" fillId="2" borderId="31" xfId="0" applyFont="1" applyFill="1" applyBorder="1" applyAlignment="1">
      <alignment horizontal="left" vertical="center" wrapText="1" indent="1"/>
    </xf>
    <xf numFmtId="0" fontId="8" fillId="2" borderId="2" xfId="0" applyFont="1" applyFill="1" applyBorder="1" applyAlignment="1">
      <alignment horizontal="left" vertical="center" wrapText="1" indent="4"/>
    </xf>
    <xf numFmtId="9" fontId="8" fillId="0" borderId="0" xfId="1" applyFont="1" applyAlignment="1">
      <alignment horizontal="center" vertical="center" wrapText="1"/>
    </xf>
    <xf numFmtId="0" fontId="8" fillId="2" borderId="16" xfId="0" applyFont="1" applyFill="1" applyBorder="1" applyAlignment="1">
      <alignment horizontal="left" vertical="center" wrapText="1" indent="4"/>
    </xf>
    <xf numFmtId="0" fontId="8" fillId="2" borderId="12" xfId="0" applyFont="1" applyFill="1" applyBorder="1" applyAlignment="1">
      <alignment horizontal="left" vertical="center" wrapText="1" indent="4"/>
    </xf>
    <xf numFmtId="0" fontId="8" fillId="2" borderId="41" xfId="0" applyFont="1" applyFill="1" applyBorder="1" applyAlignment="1">
      <alignment horizontal="left" vertical="center" wrapText="1" indent="1"/>
    </xf>
    <xf numFmtId="164" fontId="11" fillId="0" borderId="7" xfId="0" applyNumberFormat="1" applyFont="1" applyBorder="1" applyAlignment="1">
      <alignment horizontal="center" vertical="center" wrapText="1"/>
    </xf>
    <xf numFmtId="9" fontId="8" fillId="0" borderId="0" xfId="0" applyNumberFormat="1" applyFont="1" applyAlignment="1">
      <alignment horizontal="center" vertical="center" wrapText="1"/>
    </xf>
    <xf numFmtId="0" fontId="11" fillId="2" borderId="16" xfId="0" applyFont="1" applyFill="1" applyBorder="1" applyAlignment="1">
      <alignment horizontal="left" vertical="center" wrapText="1" indent="1"/>
    </xf>
    <xf numFmtId="9" fontId="3" fillId="0" borderId="7"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6" xfId="1" applyFont="1" applyBorder="1" applyAlignment="1">
      <alignment horizontal="center" vertical="center" wrapText="1"/>
    </xf>
    <xf numFmtId="9" fontId="11" fillId="0" borderId="0" xfId="0" applyNumberFormat="1" applyFont="1" applyAlignment="1">
      <alignment horizontal="center" vertical="center" wrapText="1"/>
    </xf>
    <xf numFmtId="9" fontId="11" fillId="0" borderId="0" xfId="1" applyFont="1" applyAlignment="1">
      <alignment horizontal="center" vertical="center" wrapText="1"/>
    </xf>
    <xf numFmtId="9" fontId="11" fillId="0" borderId="7" xfId="0" applyNumberFormat="1" applyFont="1" applyBorder="1" applyAlignment="1">
      <alignment horizontal="center" vertical="center" wrapText="1"/>
    </xf>
    <xf numFmtId="9" fontId="8" fillId="0" borderId="33" xfId="1" applyFont="1" applyBorder="1" applyAlignment="1">
      <alignment horizontal="center" vertical="center" wrapText="1"/>
    </xf>
    <xf numFmtId="9" fontId="8" fillId="0" borderId="34" xfId="1" applyFont="1" applyBorder="1" applyAlignment="1">
      <alignment horizontal="center" vertical="center" wrapText="1"/>
    </xf>
    <xf numFmtId="9" fontId="8" fillId="0" borderId="36" xfId="1" applyFont="1" applyBorder="1" applyAlignment="1">
      <alignment horizontal="center" vertical="center" wrapText="1"/>
    </xf>
    <xf numFmtId="9" fontId="8" fillId="0" borderId="37" xfId="1" applyFont="1" applyBorder="1" applyAlignment="1">
      <alignment horizontal="center" vertical="center" wrapText="1"/>
    </xf>
    <xf numFmtId="9" fontId="3" fillId="5" borderId="36" xfId="1" applyFont="1" applyFill="1" applyBorder="1" applyAlignment="1">
      <alignment horizontal="center" vertical="center" wrapText="1"/>
    </xf>
    <xf numFmtId="9" fontId="3" fillId="0" borderId="37" xfId="1" applyFont="1" applyBorder="1" applyAlignment="1">
      <alignment horizontal="center" vertical="center" wrapText="1"/>
    </xf>
    <xf numFmtId="9" fontId="3" fillId="0" borderId="36" xfId="1" applyFont="1" applyBorder="1" applyAlignment="1">
      <alignment horizontal="center" vertical="center" wrapText="1"/>
    </xf>
    <xf numFmtId="9" fontId="3" fillId="0" borderId="39" xfId="1" applyFont="1" applyBorder="1" applyAlignment="1">
      <alignment horizontal="center" vertical="center" wrapText="1"/>
    </xf>
    <xf numFmtId="9" fontId="3" fillId="0" borderId="40" xfId="1" applyFont="1" applyBorder="1" applyAlignment="1">
      <alignment horizontal="center" vertical="center" wrapText="1"/>
    </xf>
    <xf numFmtId="9" fontId="3" fillId="0" borderId="0" xfId="1" applyFont="1" applyAlignment="1">
      <alignment horizontal="center" vertical="center" wrapText="1"/>
    </xf>
    <xf numFmtId="9" fontId="3" fillId="0" borderId="7" xfId="1" applyFont="1" applyBorder="1" applyAlignment="1">
      <alignment horizontal="center" vertical="center" wrapText="1"/>
    </xf>
    <xf numFmtId="9" fontId="11" fillId="0" borderId="26" xfId="1" applyFont="1" applyFill="1" applyBorder="1" applyAlignment="1">
      <alignment horizontal="center" vertical="center" wrapText="1"/>
    </xf>
    <xf numFmtId="9" fontId="3" fillId="0" borderId="0" xfId="1" applyFont="1" applyAlignment="1">
      <alignment horizontal="center"/>
    </xf>
    <xf numFmtId="9" fontId="3" fillId="0" borderId="0" xfId="1" quotePrefix="1" applyFont="1" applyAlignment="1">
      <alignment horizontal="center" vertical="center" wrapText="1"/>
    </xf>
    <xf numFmtId="9" fontId="3" fillId="0" borderId="21" xfId="1" applyFont="1" applyBorder="1" applyAlignment="1">
      <alignment horizontal="center" vertical="center" wrapText="1"/>
    </xf>
    <xf numFmtId="9" fontId="3" fillId="0" borderId="22" xfId="1" applyFont="1" applyBorder="1" applyAlignment="1">
      <alignment horizontal="center" vertical="center" wrapText="1"/>
    </xf>
    <xf numFmtId="9" fontId="8" fillId="0" borderId="22" xfId="1" applyFont="1" applyBorder="1" applyAlignment="1">
      <alignment horizontal="center" vertical="center" wrapText="1"/>
    </xf>
    <xf numFmtId="9" fontId="3" fillId="0" borderId="6" xfId="1" applyFont="1" applyBorder="1" applyAlignment="1">
      <alignment horizontal="center" vertical="center" wrapText="1"/>
    </xf>
    <xf numFmtId="0" fontId="3" fillId="2" borderId="2" xfId="0" applyFont="1" applyFill="1" applyBorder="1" applyAlignment="1">
      <alignment horizontal="left" vertical="center" wrapText="1" indent="1"/>
    </xf>
    <xf numFmtId="0" fontId="3" fillId="0" borderId="0" xfId="0" applyFont="1" applyAlignment="1">
      <alignment vertical="center"/>
    </xf>
    <xf numFmtId="9" fontId="8" fillId="0" borderId="32" xfId="1" applyFont="1" applyFill="1" applyBorder="1" applyAlignment="1">
      <alignment horizontal="center" vertical="center" wrapText="1"/>
    </xf>
    <xf numFmtId="9" fontId="11" fillId="0" borderId="35" xfId="1" applyFont="1" applyFill="1" applyBorder="1" applyAlignment="1">
      <alignment horizontal="center" vertical="center" wrapText="1"/>
    </xf>
    <xf numFmtId="9" fontId="11" fillId="0" borderId="0" xfId="1" applyFont="1" applyFill="1" applyAlignment="1">
      <alignment horizontal="center" vertical="center" wrapText="1"/>
    </xf>
    <xf numFmtId="9" fontId="3" fillId="0" borderId="35" xfId="1" applyFont="1" applyFill="1" applyBorder="1" applyAlignment="1">
      <alignment horizontal="center" vertical="center" wrapText="1"/>
    </xf>
    <xf numFmtId="9" fontId="3" fillId="0" borderId="36" xfId="1" applyFont="1" applyFill="1" applyBorder="1" applyAlignment="1">
      <alignment horizontal="center" vertical="center" wrapText="1"/>
    </xf>
    <xf numFmtId="9" fontId="3" fillId="0" borderId="38" xfId="1" applyFont="1" applyFill="1" applyBorder="1" applyAlignment="1">
      <alignment horizontal="center" vertical="center" wrapText="1"/>
    </xf>
    <xf numFmtId="9" fontId="3" fillId="0" borderId="0" xfId="1" applyFont="1" applyFill="1" applyAlignment="1">
      <alignment horizontal="center" vertical="center" wrapText="1"/>
    </xf>
    <xf numFmtId="9" fontId="3" fillId="0" borderId="7" xfId="1" applyFont="1" applyFill="1" applyBorder="1" applyAlignment="1">
      <alignment horizontal="center" vertical="center" wrapText="1"/>
    </xf>
    <xf numFmtId="9" fontId="8" fillId="0" borderId="6" xfId="0" applyNumberFormat="1" applyFont="1" applyBorder="1" applyAlignment="1">
      <alignment horizontal="center" vertical="center" wrapText="1"/>
    </xf>
    <xf numFmtId="9" fontId="3" fillId="0" borderId="6" xfId="1" applyFont="1" applyFill="1" applyBorder="1" applyAlignment="1">
      <alignment horizontal="center" vertical="center" wrapText="1"/>
    </xf>
    <xf numFmtId="0" fontId="8" fillId="2" borderId="11" xfId="0" applyFont="1" applyFill="1" applyBorder="1" applyAlignment="1">
      <alignment horizontal="left" vertical="center" wrapText="1" indent="3"/>
    </xf>
    <xf numFmtId="0" fontId="5" fillId="4" borderId="1" xfId="0" applyFont="1" applyFill="1" applyBorder="1" applyAlignment="1">
      <alignment vertical="center" wrapText="1"/>
    </xf>
    <xf numFmtId="0" fontId="15" fillId="0" borderId="0" xfId="0" applyFont="1"/>
    <xf numFmtId="170" fontId="8" fillId="0" borderId="0" xfId="0" applyNumberFormat="1" applyFont="1" applyAlignment="1">
      <alignment horizontal="center" vertical="center" wrapText="1"/>
    </xf>
    <xf numFmtId="164" fontId="8" fillId="0" borderId="0" xfId="1" quotePrefix="1" applyNumberFormat="1" applyFont="1" applyAlignment="1">
      <alignment horizontal="center" vertical="center" wrapText="1"/>
    </xf>
    <xf numFmtId="164" fontId="8" fillId="0" borderId="0" xfId="0" quotePrefix="1" applyNumberFormat="1" applyFont="1" applyAlignment="1">
      <alignment horizontal="center" vertical="center" wrapText="1"/>
    </xf>
    <xf numFmtId="9" fontId="8" fillId="0" borderId="30" xfId="1" applyFont="1" applyBorder="1" applyAlignment="1">
      <alignment horizontal="center" vertical="center" wrapText="1"/>
    </xf>
    <xf numFmtId="9" fontId="8" fillId="0" borderId="30" xfId="0" applyNumberFormat="1" applyFont="1" applyBorder="1" applyAlignment="1">
      <alignment horizontal="center" vertical="center" wrapText="1"/>
    </xf>
    <xf numFmtId="9" fontId="3" fillId="0" borderId="0" xfId="1" quotePrefix="1" applyFont="1" applyFill="1" applyAlignment="1">
      <alignment horizontal="center" vertical="center" wrapText="1"/>
    </xf>
    <xf numFmtId="167" fontId="3" fillId="0" borderId="0" xfId="1" quotePrefix="1" applyNumberFormat="1" applyFont="1" applyFill="1" applyAlignment="1">
      <alignment horizontal="center" vertical="center" wrapText="1"/>
    </xf>
    <xf numFmtId="2" fontId="3" fillId="0" borderId="0" xfId="1" quotePrefix="1" applyNumberFormat="1" applyFont="1" applyFill="1" applyAlignment="1">
      <alignment horizontal="center" vertical="center" wrapText="1"/>
    </xf>
    <xf numFmtId="169" fontId="8"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2" fontId="8" fillId="0" borderId="0" xfId="0" applyNumberFormat="1" applyFont="1" applyAlignment="1">
      <alignment horizontal="center" vertical="center" wrapText="1"/>
    </xf>
    <xf numFmtId="4" fontId="8" fillId="0" borderId="7"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170" fontId="8" fillId="0" borderId="6" xfId="0" applyNumberFormat="1" applyFont="1" applyBorder="1" applyAlignment="1">
      <alignment horizontal="center" vertical="center" wrapText="1"/>
    </xf>
    <xf numFmtId="0" fontId="15" fillId="0" borderId="0" xfId="0" applyFont="1" applyAlignment="1">
      <alignment vertical="center"/>
    </xf>
    <xf numFmtId="0" fontId="8" fillId="2" borderId="4" xfId="0" applyFont="1" applyFill="1" applyBorder="1" applyAlignment="1">
      <alignment horizontal="left" vertical="center" wrapText="1" indent="1"/>
    </xf>
    <xf numFmtId="0" fontId="8" fillId="2" borderId="42" xfId="0" applyFont="1" applyFill="1" applyBorder="1" applyAlignment="1">
      <alignment horizontal="left" vertical="center" wrapText="1" indent="1"/>
    </xf>
    <xf numFmtId="3" fontId="8" fillId="0" borderId="7" xfId="0" applyNumberFormat="1" applyFont="1" applyBorder="1" applyAlignment="1">
      <alignment horizontal="center" vertical="center" wrapText="1"/>
    </xf>
    <xf numFmtId="0" fontId="8" fillId="2" borderId="46" xfId="0" applyFont="1" applyFill="1" applyBorder="1" applyAlignment="1">
      <alignment horizontal="left" vertical="center" wrapText="1" indent="1"/>
    </xf>
    <xf numFmtId="0" fontId="8" fillId="2" borderId="45" xfId="0" applyFont="1" applyFill="1" applyBorder="1" applyAlignment="1">
      <alignment horizontal="left" vertical="center" wrapText="1" indent="1"/>
    </xf>
    <xf numFmtId="0" fontId="8" fillId="0" borderId="0" xfId="0" quotePrefix="1" applyFont="1" applyAlignment="1">
      <alignment horizontal="center" vertical="center" wrapText="1"/>
    </xf>
    <xf numFmtId="3" fontId="8" fillId="0" borderId="18" xfId="0" quotePrefix="1" applyNumberFormat="1" applyFont="1" applyBorder="1" applyAlignment="1">
      <alignment horizontal="center" vertical="center" wrapText="1"/>
    </xf>
    <xf numFmtId="170" fontId="8" fillId="0" borderId="7"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6" fillId="2" borderId="44" xfId="0" applyFont="1" applyFill="1" applyBorder="1" applyAlignment="1">
      <alignment vertical="center" wrapText="1"/>
    </xf>
    <xf numFmtId="0" fontId="8" fillId="0" borderId="7" xfId="0" applyFont="1" applyBorder="1" applyAlignment="1">
      <alignment horizontal="center" vertical="center" wrapText="1"/>
    </xf>
    <xf numFmtId="9" fontId="3" fillId="0" borderId="47" xfId="1" quotePrefix="1" applyFont="1" applyFill="1" applyBorder="1" applyAlignment="1">
      <alignment horizontal="center" vertical="center" wrapText="1"/>
    </xf>
    <xf numFmtId="9" fontId="8" fillId="0" borderId="51"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168" fontId="8" fillId="0" borderId="18" xfId="0" applyNumberFormat="1" applyFont="1" applyBorder="1" applyAlignment="1">
      <alignment horizontal="center" vertical="center" wrapText="1"/>
    </xf>
    <xf numFmtId="168" fontId="8" fillId="0" borderId="19"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7" fillId="2" borderId="44" xfId="0" applyFont="1" applyFill="1" applyBorder="1" applyAlignment="1">
      <alignment vertical="center" wrapText="1"/>
    </xf>
    <xf numFmtId="0" fontId="8" fillId="2" borderId="15" xfId="0" applyFont="1" applyFill="1" applyBorder="1" applyAlignment="1">
      <alignment horizontal="left" vertical="center" wrapText="1" indent="2"/>
    </xf>
    <xf numFmtId="0" fontId="11" fillId="2" borderId="45" xfId="0" applyFont="1" applyFill="1" applyBorder="1" applyAlignment="1">
      <alignment horizontal="left" vertical="center" wrapText="1" indent="1"/>
    </xf>
    <xf numFmtId="0" fontId="3" fillId="0" borderId="0" xfId="0" applyFont="1" applyAlignment="1">
      <alignment vertical="center" wrapText="1"/>
    </xf>
    <xf numFmtId="0" fontId="21" fillId="0" borderId="43" xfId="0" applyFont="1" applyBorder="1" applyAlignment="1">
      <alignment horizontal="left" vertical="center" wrapText="1"/>
    </xf>
    <xf numFmtId="0" fontId="24"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xf>
    <xf numFmtId="0" fontId="14" fillId="0" borderId="43" xfId="0" applyFont="1" applyBorder="1" applyAlignment="1">
      <alignment horizontal="left"/>
    </xf>
    <xf numFmtId="0" fontId="15" fillId="0" borderId="0" xfId="0" applyFont="1" applyAlignment="1">
      <alignment horizontal="left" wrapText="1"/>
    </xf>
    <xf numFmtId="0" fontId="15" fillId="0" borderId="0" xfId="0" applyFont="1" applyAlignment="1">
      <alignment horizontal="left"/>
    </xf>
    <xf numFmtId="0" fontId="6" fillId="2" borderId="28" xfId="0" applyFont="1" applyFill="1" applyBorder="1" applyAlignment="1">
      <alignment vertical="center" wrapText="1"/>
    </xf>
    <xf numFmtId="0" fontId="6" fillId="2" borderId="10" xfId="0" applyFont="1" applyFill="1" applyBorder="1" applyAlignment="1">
      <alignment vertical="center" wrapText="1"/>
    </xf>
    <xf numFmtId="0" fontId="6" fillId="2" borderId="17" xfId="0" applyFont="1" applyFill="1" applyBorder="1" applyAlignment="1">
      <alignment vertical="center" wrapText="1"/>
    </xf>
    <xf numFmtId="0" fontId="6" fillId="2" borderId="25" xfId="0" applyFont="1" applyFill="1" applyBorder="1" applyAlignment="1">
      <alignment vertical="center" wrapText="1"/>
    </xf>
    <xf numFmtId="0" fontId="4" fillId="0" borderId="0" xfId="0" applyFont="1" applyAlignment="1">
      <alignment vertical="top"/>
    </xf>
    <xf numFmtId="0" fontId="6" fillId="2" borderId="48"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14" fillId="0" borderId="10" xfId="0" applyFont="1" applyBorder="1" applyAlignment="1">
      <alignment horizontal="left" vertical="center" wrapText="1"/>
    </xf>
    <xf numFmtId="0" fontId="14" fillId="0" borderId="17" xfId="0" applyFont="1" applyBorder="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4" fillId="0" borderId="0" xfId="0" applyFont="1" applyAlignment="1">
      <alignment vertical="top" wrapText="1"/>
    </xf>
    <xf numFmtId="0" fontId="12" fillId="0" borderId="0" xfId="0" applyFont="1" applyAlignment="1">
      <alignment vertical="top"/>
    </xf>
    <xf numFmtId="0" fontId="12" fillId="0" borderId="20" xfId="0" applyFont="1" applyBorder="1" applyAlignment="1">
      <alignment vertical="top"/>
    </xf>
    <xf numFmtId="0" fontId="12" fillId="0" borderId="0" xfId="0" applyFont="1" applyAlignment="1">
      <alignment horizontal="left" vertical="top" wrapText="1"/>
    </xf>
    <xf numFmtId="0" fontId="12" fillId="0" borderId="20" xfId="0" applyFont="1" applyBorder="1" applyAlignment="1">
      <alignment horizontal="left" vertical="top" wrapText="1"/>
    </xf>
    <xf numFmtId="0" fontId="4" fillId="0" borderId="0" xfId="0" applyFont="1" applyAlignment="1">
      <alignment vertical="center" wrapText="1"/>
    </xf>
    <xf numFmtId="0" fontId="4" fillId="0" borderId="20" xfId="0" applyFont="1" applyBorder="1" applyAlignment="1">
      <alignment vertical="center" wrapText="1"/>
    </xf>
    <xf numFmtId="0" fontId="4" fillId="0" borderId="20" xfId="0" applyFont="1" applyBorder="1" applyAlignment="1">
      <alignment vertical="top"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17" xfId="0" applyFont="1" applyFill="1" applyBorder="1" applyAlignment="1">
      <alignment vertical="center" wrapText="1"/>
    </xf>
    <xf numFmtId="0" fontId="12" fillId="0" borderId="18" xfId="0" applyFont="1" applyBorder="1" applyAlignment="1">
      <alignment horizontal="left" vertical="center" wrapText="1"/>
    </xf>
    <xf numFmtId="0" fontId="14" fillId="0" borderId="18" xfId="0" applyFont="1" applyBorder="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12" fillId="0" borderId="26"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4" fillId="0" borderId="10" xfId="0" applyFont="1" applyBorder="1" applyAlignment="1">
      <alignment vertical="center" wrapText="1"/>
    </xf>
    <xf numFmtId="0" fontId="14" fillId="0" borderId="17" xfId="0" applyFont="1" applyBorder="1" applyAlignment="1">
      <alignment vertical="center" wrapText="1"/>
    </xf>
    <xf numFmtId="0" fontId="12" fillId="0" borderId="23" xfId="0" applyFont="1" applyBorder="1" applyAlignment="1">
      <alignment horizontal="left" vertical="center" wrapText="1"/>
    </xf>
    <xf numFmtId="0" fontId="0" fillId="0" borderId="0" xfId="0" applyAlignment="1">
      <alignment horizontal="left" vertical="center" wrapText="1"/>
    </xf>
    <xf numFmtId="0" fontId="9" fillId="2" borderId="10" xfId="0" applyFont="1" applyFill="1" applyBorder="1" applyAlignment="1">
      <alignment vertical="center" wrapText="1"/>
    </xf>
    <xf numFmtId="0" fontId="9" fillId="2" borderId="17" xfId="0" applyFont="1" applyFill="1" applyBorder="1" applyAlignment="1">
      <alignment vertical="center" wrapText="1"/>
    </xf>
    <xf numFmtId="0" fontId="22" fillId="0" borderId="17" xfId="0" applyFont="1" applyBorder="1" applyAlignment="1">
      <alignment vertical="center" wrapText="1"/>
    </xf>
    <xf numFmtId="0" fontId="17" fillId="2" borderId="28" xfId="0" applyFont="1" applyFill="1" applyBorder="1" applyAlignment="1">
      <alignment vertical="center" wrapText="1"/>
    </xf>
    <xf numFmtId="0" fontId="17" fillId="2" borderId="10" xfId="0" applyFont="1" applyFill="1" applyBorder="1" applyAlignment="1">
      <alignment vertical="center" wrapText="1"/>
    </xf>
    <xf numFmtId="0" fontId="17" fillId="2" borderId="25" xfId="0" applyFont="1" applyFill="1" applyBorder="1" applyAlignment="1">
      <alignment vertical="center" wrapText="1"/>
    </xf>
    <xf numFmtId="0" fontId="17" fillId="2" borderId="24" xfId="0" applyFont="1" applyFill="1" applyBorder="1" applyAlignment="1">
      <alignment vertical="center" wrapText="1"/>
    </xf>
    <xf numFmtId="0" fontId="17" fillId="2" borderId="27" xfId="0" applyFont="1" applyFill="1" applyBorder="1" applyAlignment="1">
      <alignment vertical="center" wrapText="1"/>
    </xf>
    <xf numFmtId="0" fontId="13" fillId="0" borderId="0" xfId="0" applyFont="1" applyAlignment="1">
      <alignment horizontal="left" wrapText="1"/>
    </xf>
    <xf numFmtId="0" fontId="13" fillId="0" borderId="0" xfId="0" applyFont="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colors>
    <mruColors>
      <color rgb="FFE8F5F6"/>
      <color rgb="FFE41C23"/>
      <color rgb="FFC3E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330200</xdr:colOff>
      <xdr:row>2</xdr:row>
      <xdr:rowOff>1354</xdr:rowOff>
    </xdr:to>
    <xdr:pic>
      <xdr:nvPicPr>
        <xdr:cNvPr id="3" name="Image 2">
          <a:extLst>
            <a:ext uri="{FF2B5EF4-FFF2-40B4-BE49-F238E27FC236}">
              <a16:creationId xmlns:a16="http://schemas.microsoft.com/office/drawing/2014/main" id="{F146134A-C80B-4BA5-98A3-659B8DA63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90500"/>
          <a:ext cx="4143375" cy="11976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ourduas Crouhen, Valérie" id="{214268F7-51A2-432B-9BAB-DC8AF52BCF72}" userId="S::valerie.bourduas.crouhen@bnc.ca::ca9a5063-70ac-410c-9dac-4d54790c17c8"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8" dT="2025-03-03T15:59:26.48" personId="{214268F7-51A2-432B-9BAB-DC8AF52BCF72}" id="{D7DAC410-2063-4279-9EB6-5267C341AC26}">
    <text xml:space="preserve">S’assurer que même phrase que dans le rapport climat - si oui - go pour changer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5431B-B168-48CC-8A23-B33B32D531C1}">
  <dimension ref="A2:F8"/>
  <sheetViews>
    <sheetView view="pageBreakPreview" zoomScaleNormal="100" zoomScaleSheetLayoutView="100" workbookViewId="0">
      <selection activeCell="A5" sqref="A5:F5"/>
    </sheetView>
  </sheetViews>
  <sheetFormatPr baseColWidth="10" defaultColWidth="11.42578125" defaultRowHeight="15" x14ac:dyDescent="0.25"/>
  <cols>
    <col min="1" max="5" width="11.42578125" style="16"/>
    <col min="6" max="6" width="60.28515625" style="16" customWidth="1"/>
    <col min="7" max="16384" width="11.42578125" style="16"/>
  </cols>
  <sheetData>
    <row r="2" spans="1:6" ht="94.5" customHeight="1" x14ac:dyDescent="0.25"/>
    <row r="3" spans="1:6" ht="121.35" customHeight="1" x14ac:dyDescent="0.25">
      <c r="A3" s="140" t="s">
        <v>54</v>
      </c>
      <c r="B3" s="140"/>
      <c r="C3" s="140"/>
      <c r="D3" s="140"/>
      <c r="E3" s="140"/>
      <c r="F3" s="140"/>
    </row>
    <row r="4" spans="1:6" ht="96" customHeight="1" x14ac:dyDescent="0.25">
      <c r="A4" s="145" t="s">
        <v>162</v>
      </c>
      <c r="B4" s="146"/>
      <c r="C4" s="146"/>
      <c r="D4" s="146"/>
      <c r="E4" s="146"/>
      <c r="F4" s="146"/>
    </row>
    <row r="5" spans="1:6" ht="54.6" customHeight="1" x14ac:dyDescent="0.25">
      <c r="A5" s="141" t="s">
        <v>171</v>
      </c>
      <c r="B5" s="142"/>
      <c r="C5" s="142"/>
      <c r="D5" s="142"/>
      <c r="E5" s="142"/>
      <c r="F5" s="142"/>
    </row>
    <row r="6" spans="1:6" x14ac:dyDescent="0.25">
      <c r="A6" s="144" t="s">
        <v>72</v>
      </c>
      <c r="B6" s="144"/>
      <c r="C6" s="144"/>
      <c r="D6" s="144"/>
      <c r="E6" s="144"/>
      <c r="F6" s="144"/>
    </row>
    <row r="7" spans="1:6" x14ac:dyDescent="0.25">
      <c r="A7" s="143"/>
      <c r="B7" s="143"/>
      <c r="C7" s="143"/>
      <c r="D7" s="143"/>
      <c r="E7" s="143"/>
      <c r="F7" s="143"/>
    </row>
    <row r="8" spans="1:6" ht="29.25" customHeight="1" x14ac:dyDescent="0.25">
      <c r="A8" s="139" t="s">
        <v>121</v>
      </c>
      <c r="B8" s="139"/>
      <c r="C8" s="139"/>
      <c r="D8" s="139"/>
      <c r="E8" s="139"/>
      <c r="F8" s="139"/>
    </row>
  </sheetData>
  <sheetProtection algorithmName="SHA-512" hashValue="G/W8nEYq56l9HYRVTwuZrUtJ1gDD/JxilKgOaHawjznbrA62LWKtOXNihcxoJ4h9NCHUST35Po+haWtt9rTQOg==" saltValue="V7ME741vLDGie+7+0LjPtA==" spinCount="100000" sheet="1" objects="1" scenarios="1"/>
  <mergeCells count="6">
    <mergeCell ref="A8:F8"/>
    <mergeCell ref="A3:F3"/>
    <mergeCell ref="A5:F5"/>
    <mergeCell ref="A7:F7"/>
    <mergeCell ref="A6:F6"/>
    <mergeCell ref="A4:F4"/>
  </mergeCells>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7F8B7-B2B3-4287-B919-3A89F86A60BD}">
  <dimension ref="A1:F41"/>
  <sheetViews>
    <sheetView view="pageBreakPreview" topLeftCell="A36" zoomScale="120" zoomScaleNormal="100" zoomScaleSheetLayoutView="120" workbookViewId="0">
      <selection activeCell="A37" sqref="A37:F37"/>
    </sheetView>
  </sheetViews>
  <sheetFormatPr baseColWidth="10" defaultColWidth="12.5703125" defaultRowHeight="12" x14ac:dyDescent="0.2"/>
  <cols>
    <col min="1" max="1" width="24.28515625" style="90" customWidth="1"/>
    <col min="2" max="2" width="58.28515625" style="1" customWidth="1"/>
    <col min="3" max="5" width="11.42578125" style="2" customWidth="1"/>
    <col min="6" max="6" width="18.7109375" style="3" customWidth="1"/>
    <col min="7" max="16384" width="12.5703125" style="4"/>
  </cols>
  <sheetData>
    <row r="1" spans="1:6" ht="18" customHeight="1" thickBot="1" x14ac:dyDescent="0.25">
      <c r="A1" s="118" t="s">
        <v>140</v>
      </c>
    </row>
    <row r="2" spans="1:6" ht="27.75" thickBot="1" x14ac:dyDescent="0.25">
      <c r="A2" s="102" t="s">
        <v>118</v>
      </c>
      <c r="B2" s="102" t="s">
        <v>56</v>
      </c>
      <c r="C2" s="5">
        <v>2024</v>
      </c>
      <c r="D2" s="5">
        <v>2023</v>
      </c>
      <c r="E2" s="5">
        <v>2022</v>
      </c>
      <c r="F2" s="5" t="s">
        <v>112</v>
      </c>
    </row>
    <row r="3" spans="1:6" s="7" customFormat="1" ht="15" customHeight="1" thickBot="1" x14ac:dyDescent="0.25">
      <c r="A3" s="147" t="s">
        <v>122</v>
      </c>
      <c r="B3" s="6" t="s">
        <v>132</v>
      </c>
      <c r="C3" s="48">
        <v>2201</v>
      </c>
      <c r="D3" s="48">
        <v>1807</v>
      </c>
      <c r="E3" s="48">
        <v>2032</v>
      </c>
      <c r="F3" s="36">
        <v>2446</v>
      </c>
    </row>
    <row r="4" spans="1:6" s="7" customFormat="1" ht="15" customHeight="1" thickBot="1" x14ac:dyDescent="0.25">
      <c r="A4" s="148"/>
      <c r="B4" s="8" t="s">
        <v>150</v>
      </c>
      <c r="C4" s="48">
        <v>3649</v>
      </c>
      <c r="D4" s="48">
        <v>4174</v>
      </c>
      <c r="E4" s="48">
        <v>4212</v>
      </c>
      <c r="F4" s="36">
        <v>4348</v>
      </c>
    </row>
    <row r="5" spans="1:6" s="7" customFormat="1" ht="15" customHeight="1" thickBot="1" x14ac:dyDescent="0.25">
      <c r="A5" s="148"/>
      <c r="B5" s="8" t="s">
        <v>133</v>
      </c>
      <c r="C5" s="48">
        <v>3568</v>
      </c>
      <c r="D5" s="48">
        <v>3071</v>
      </c>
      <c r="E5" s="48">
        <v>2752</v>
      </c>
      <c r="F5" s="36">
        <v>5529</v>
      </c>
    </row>
    <row r="6" spans="1:6" ht="15" customHeight="1" thickBot="1" x14ac:dyDescent="0.25">
      <c r="A6" s="149"/>
      <c r="B6" s="10" t="s">
        <v>134</v>
      </c>
      <c r="C6" s="48">
        <f t="shared" ref="C6:F6" si="0">SUM(C3:C5)</f>
        <v>9418</v>
      </c>
      <c r="D6" s="132">
        <f t="shared" si="0"/>
        <v>9052</v>
      </c>
      <c r="E6" s="132">
        <f t="shared" si="0"/>
        <v>8996</v>
      </c>
      <c r="F6" s="36">
        <f t="shared" si="0"/>
        <v>12323</v>
      </c>
    </row>
    <row r="7" spans="1:6" ht="15" customHeight="1" thickBot="1" x14ac:dyDescent="0.25">
      <c r="A7" s="128" t="s">
        <v>137</v>
      </c>
      <c r="B7" s="56" t="s">
        <v>159</v>
      </c>
      <c r="C7" s="107">
        <v>0.2</v>
      </c>
      <c r="D7" s="108">
        <v>0.19</v>
      </c>
      <c r="E7" s="108">
        <v>0.19</v>
      </c>
      <c r="F7" s="131">
        <v>5.1999999999999998E-2</v>
      </c>
    </row>
    <row r="8" spans="1:6" ht="15" customHeight="1" thickBot="1" x14ac:dyDescent="0.25">
      <c r="A8" s="150" t="s">
        <v>174</v>
      </c>
      <c r="B8" s="6" t="s">
        <v>175</v>
      </c>
      <c r="C8" s="36">
        <v>84822</v>
      </c>
      <c r="D8" s="36">
        <v>65686</v>
      </c>
      <c r="E8" s="36">
        <v>82864</v>
      </c>
      <c r="F8" s="48">
        <v>86670</v>
      </c>
    </row>
    <row r="9" spans="1:6" s="7" customFormat="1" ht="15" customHeight="1" thickBot="1" x14ac:dyDescent="0.25">
      <c r="A9" s="148"/>
      <c r="B9" s="8" t="s">
        <v>176</v>
      </c>
      <c r="C9" s="36">
        <v>25038</v>
      </c>
      <c r="D9" s="36">
        <v>25327</v>
      </c>
      <c r="E9" s="36">
        <v>34530</v>
      </c>
      <c r="F9" s="48">
        <v>38200</v>
      </c>
    </row>
    <row r="10" spans="1:6" ht="15" customHeight="1" thickBot="1" x14ac:dyDescent="0.25">
      <c r="A10" s="148"/>
      <c r="B10" s="8" t="s">
        <v>123</v>
      </c>
      <c r="C10" s="97">
        <v>0.77</v>
      </c>
      <c r="D10" s="97">
        <v>0.72</v>
      </c>
      <c r="E10" s="97">
        <v>0.71</v>
      </c>
      <c r="F10" s="97">
        <v>0.69</v>
      </c>
    </row>
    <row r="11" spans="1:6" ht="15" customHeight="1" thickBot="1" x14ac:dyDescent="0.25">
      <c r="A11" s="149"/>
      <c r="B11" s="10" t="s">
        <v>177</v>
      </c>
      <c r="C11" s="9">
        <v>4</v>
      </c>
      <c r="D11" s="9">
        <v>5</v>
      </c>
      <c r="E11" s="9">
        <v>5</v>
      </c>
      <c r="F11" s="9">
        <v>5</v>
      </c>
    </row>
    <row r="12" spans="1:6" ht="15" customHeight="1" thickBot="1" x14ac:dyDescent="0.25">
      <c r="A12" s="150" t="s">
        <v>178</v>
      </c>
      <c r="B12" s="11" t="s">
        <v>138</v>
      </c>
      <c r="C12" s="63">
        <v>1</v>
      </c>
      <c r="D12" s="63">
        <v>1</v>
      </c>
      <c r="E12" s="63">
        <v>1</v>
      </c>
      <c r="F12" s="63">
        <v>1</v>
      </c>
    </row>
    <row r="13" spans="1:6" ht="15" customHeight="1" thickBot="1" x14ac:dyDescent="0.25">
      <c r="A13" s="148"/>
      <c r="B13" s="8" t="s">
        <v>119</v>
      </c>
      <c r="C13" s="36">
        <v>102003</v>
      </c>
      <c r="D13" s="36">
        <v>111610</v>
      </c>
      <c r="E13" s="20" t="s">
        <v>0</v>
      </c>
      <c r="F13" s="109" t="s">
        <v>1</v>
      </c>
    </row>
    <row r="14" spans="1:6" ht="15" customHeight="1" thickBot="1" x14ac:dyDescent="0.25">
      <c r="A14" s="148"/>
      <c r="B14" s="8" t="s">
        <v>141</v>
      </c>
      <c r="C14" s="110">
        <v>0.77800000000000002</v>
      </c>
      <c r="D14" s="111" t="s">
        <v>2</v>
      </c>
      <c r="E14" s="109" t="s">
        <v>3</v>
      </c>
      <c r="F14" s="109" t="s">
        <v>4</v>
      </c>
    </row>
    <row r="15" spans="1:6" ht="15" customHeight="1" thickBot="1" x14ac:dyDescent="0.25">
      <c r="A15" s="148"/>
      <c r="B15" s="10" t="s">
        <v>142</v>
      </c>
      <c r="C15" s="129">
        <v>922</v>
      </c>
      <c r="D15" s="129">
        <v>891</v>
      </c>
      <c r="E15" s="129">
        <v>730</v>
      </c>
      <c r="F15" s="130" t="s">
        <v>5</v>
      </c>
    </row>
    <row r="16" spans="1:6" ht="15" customHeight="1" thickBot="1" x14ac:dyDescent="0.25">
      <c r="A16" s="152" t="s">
        <v>143</v>
      </c>
      <c r="B16" s="11" t="s">
        <v>132</v>
      </c>
      <c r="C16" s="36">
        <v>2640</v>
      </c>
      <c r="D16" s="36">
        <v>2237</v>
      </c>
      <c r="E16" s="20">
        <v>2484</v>
      </c>
      <c r="F16" s="21">
        <v>2832</v>
      </c>
    </row>
    <row r="17" spans="1:6" ht="15" customHeight="1" thickBot="1" x14ac:dyDescent="0.25">
      <c r="A17" s="153"/>
      <c r="B17" s="8" t="s">
        <v>135</v>
      </c>
      <c r="C17" s="36">
        <v>13422</v>
      </c>
      <c r="D17" s="36">
        <v>13491</v>
      </c>
      <c r="E17" s="20">
        <v>12039</v>
      </c>
      <c r="F17" s="21">
        <v>11860</v>
      </c>
    </row>
    <row r="18" spans="1:6" ht="15" customHeight="1" thickBot="1" x14ac:dyDescent="0.25">
      <c r="A18" s="153"/>
      <c r="B18" s="8" t="s">
        <v>136</v>
      </c>
      <c r="C18" s="36">
        <f t="shared" ref="C18:F18" si="1">SUM(C19:C23)</f>
        <v>50843</v>
      </c>
      <c r="D18" s="36">
        <f t="shared" si="1"/>
        <v>44594</v>
      </c>
      <c r="E18" s="36">
        <f t="shared" si="1"/>
        <v>40441</v>
      </c>
      <c r="F18" s="36">
        <f t="shared" si="1"/>
        <v>51655</v>
      </c>
    </row>
    <row r="19" spans="1:6" ht="50.25" thickBot="1" x14ac:dyDescent="0.25">
      <c r="A19" s="153"/>
      <c r="B19" s="101" t="s">
        <v>116</v>
      </c>
      <c r="C19" s="36">
        <v>33619</v>
      </c>
      <c r="D19" s="36">
        <v>27499</v>
      </c>
      <c r="E19" s="36">
        <v>26467</v>
      </c>
      <c r="F19" s="48">
        <v>36591</v>
      </c>
    </row>
    <row r="20" spans="1:6" ht="26.25" thickBot="1" x14ac:dyDescent="0.25">
      <c r="A20" s="153"/>
      <c r="B20" s="101" t="s">
        <v>114</v>
      </c>
      <c r="C20" s="36">
        <v>9049</v>
      </c>
      <c r="D20" s="36">
        <v>8401</v>
      </c>
      <c r="E20" s="36">
        <v>6099</v>
      </c>
      <c r="F20" s="48">
        <v>8397</v>
      </c>
    </row>
    <row r="21" spans="1:6" ht="38.25" thickBot="1" x14ac:dyDescent="0.25">
      <c r="A21" s="153"/>
      <c r="B21" s="101" t="s">
        <v>115</v>
      </c>
      <c r="C21" s="36">
        <v>4053</v>
      </c>
      <c r="D21" s="36">
        <v>4785</v>
      </c>
      <c r="E21" s="36">
        <v>4519</v>
      </c>
      <c r="F21" s="48">
        <v>759</v>
      </c>
    </row>
    <row r="22" spans="1:6" ht="26.25" thickBot="1" x14ac:dyDescent="0.25">
      <c r="A22" s="153"/>
      <c r="B22" s="101" t="s">
        <v>117</v>
      </c>
      <c r="C22" s="36">
        <v>13</v>
      </c>
      <c r="D22" s="36">
        <v>13</v>
      </c>
      <c r="E22" s="36">
        <v>12</v>
      </c>
      <c r="F22" s="48">
        <v>38</v>
      </c>
    </row>
    <row r="23" spans="1:6" ht="15" customHeight="1" thickBot="1" x14ac:dyDescent="0.25">
      <c r="A23" s="153"/>
      <c r="B23" s="101" t="s">
        <v>113</v>
      </c>
      <c r="C23" s="36">
        <v>4109</v>
      </c>
      <c r="D23" s="36">
        <v>3896</v>
      </c>
      <c r="E23" s="36">
        <v>3344</v>
      </c>
      <c r="F23" s="48">
        <v>5870</v>
      </c>
    </row>
    <row r="24" spans="1:6" ht="15" customHeight="1" thickBot="1" x14ac:dyDescent="0.25">
      <c r="A24" s="154"/>
      <c r="B24" s="10" t="s">
        <v>134</v>
      </c>
      <c r="C24" s="121">
        <f>SUM(C16:C18)</f>
        <v>66905</v>
      </c>
      <c r="D24" s="20">
        <f t="shared" ref="D24:F24" si="2">SUM(D16:D18)</f>
        <v>60322</v>
      </c>
      <c r="E24" s="129">
        <f t="shared" si="2"/>
        <v>54964</v>
      </c>
      <c r="F24" s="20">
        <f t="shared" si="2"/>
        <v>66347</v>
      </c>
    </row>
    <row r="25" spans="1:6" ht="15" customHeight="1" thickBot="1" x14ac:dyDescent="0.25">
      <c r="A25" s="155" t="s">
        <v>125</v>
      </c>
      <c r="B25" s="119" t="s">
        <v>172</v>
      </c>
      <c r="C25" s="112">
        <v>2.1000000000000001E-2</v>
      </c>
      <c r="D25" s="133">
        <v>2.8000000000000001E-2</v>
      </c>
      <c r="E25" s="113">
        <v>2.5999999999999999E-2</v>
      </c>
      <c r="F25" s="134">
        <v>2.8000000000000001E-2</v>
      </c>
    </row>
    <row r="26" spans="1:6" ht="15" customHeight="1" thickBot="1" x14ac:dyDescent="0.25">
      <c r="A26" s="156"/>
      <c r="B26" s="119" t="s">
        <v>160</v>
      </c>
      <c r="C26" s="114">
        <v>1.4079999999999999</v>
      </c>
      <c r="D26" s="114">
        <v>1.55</v>
      </c>
      <c r="E26" s="114">
        <v>1.5</v>
      </c>
      <c r="F26" s="114">
        <v>1.98</v>
      </c>
    </row>
    <row r="27" spans="1:6" ht="15" customHeight="1" thickBot="1" x14ac:dyDescent="0.25">
      <c r="A27" s="157"/>
      <c r="B27" s="10" t="s">
        <v>161</v>
      </c>
      <c r="C27" s="115">
        <v>0.51700000000000002</v>
      </c>
      <c r="D27" s="115">
        <v>0.5</v>
      </c>
      <c r="E27" s="115">
        <v>0.49</v>
      </c>
      <c r="F27" s="116">
        <v>0.57999999999999996</v>
      </c>
    </row>
    <row r="28" spans="1:6" ht="48.75" customHeight="1" x14ac:dyDescent="0.2">
      <c r="A28" s="158" t="s">
        <v>258</v>
      </c>
      <c r="B28" s="158"/>
      <c r="C28" s="158"/>
      <c r="D28" s="158"/>
      <c r="E28" s="158"/>
      <c r="F28" s="158"/>
    </row>
    <row r="29" spans="1:6" x14ac:dyDescent="0.2">
      <c r="A29" s="164" t="s">
        <v>183</v>
      </c>
      <c r="B29" s="164"/>
      <c r="C29" s="164"/>
      <c r="D29" s="164"/>
      <c r="E29" s="164"/>
      <c r="F29" s="165"/>
    </row>
    <row r="30" spans="1:6" ht="17.25" customHeight="1" x14ac:dyDescent="0.2">
      <c r="A30" s="166" t="s">
        <v>257</v>
      </c>
      <c r="B30" s="166"/>
      <c r="C30" s="166"/>
      <c r="D30" s="166"/>
      <c r="E30" s="166"/>
      <c r="F30" s="166"/>
    </row>
    <row r="31" spans="1:6" ht="26.65" customHeight="1" x14ac:dyDescent="0.2">
      <c r="A31" s="166" t="s">
        <v>182</v>
      </c>
      <c r="B31" s="166"/>
      <c r="C31" s="166"/>
      <c r="D31" s="166"/>
      <c r="E31" s="166"/>
      <c r="F31" s="167"/>
    </row>
    <row r="32" spans="1:6" x14ac:dyDescent="0.2">
      <c r="A32" s="151" t="s">
        <v>179</v>
      </c>
      <c r="B32" s="151"/>
      <c r="C32" s="151"/>
      <c r="D32" s="151"/>
      <c r="E32" s="151"/>
      <c r="F32" s="151"/>
    </row>
    <row r="33" spans="1:6" x14ac:dyDescent="0.2">
      <c r="A33" s="151" t="s">
        <v>180</v>
      </c>
      <c r="B33" s="151"/>
      <c r="C33" s="151"/>
      <c r="D33" s="151"/>
      <c r="E33" s="151"/>
      <c r="F33" s="151"/>
    </row>
    <row r="34" spans="1:6" x14ac:dyDescent="0.2">
      <c r="A34" s="158" t="s">
        <v>254</v>
      </c>
      <c r="B34" s="162"/>
      <c r="C34" s="162"/>
      <c r="D34" s="162"/>
      <c r="E34" s="162"/>
      <c r="F34" s="163"/>
    </row>
    <row r="35" spans="1:6" x14ac:dyDescent="0.2">
      <c r="A35" s="161" t="s">
        <v>181</v>
      </c>
      <c r="B35" s="161"/>
      <c r="C35" s="161"/>
      <c r="D35" s="161"/>
      <c r="E35" s="161"/>
      <c r="F35" s="168"/>
    </row>
    <row r="36" spans="1:6" ht="51" customHeight="1" x14ac:dyDescent="0.2">
      <c r="A36" s="158" t="s">
        <v>158</v>
      </c>
      <c r="B36" s="158"/>
      <c r="C36" s="158"/>
      <c r="D36" s="158"/>
      <c r="E36" s="158"/>
      <c r="F36" s="158"/>
    </row>
    <row r="37" spans="1:6" ht="25.15" customHeight="1" x14ac:dyDescent="0.2">
      <c r="A37" s="161" t="s">
        <v>144</v>
      </c>
      <c r="B37" s="161"/>
      <c r="C37" s="161"/>
      <c r="D37" s="161"/>
      <c r="E37" s="161"/>
      <c r="F37" s="161"/>
    </row>
    <row r="38" spans="1:6" ht="52.5" customHeight="1" x14ac:dyDescent="0.2">
      <c r="A38" s="158" t="s">
        <v>259</v>
      </c>
      <c r="B38" s="158"/>
      <c r="C38" s="158"/>
      <c r="D38" s="158"/>
      <c r="E38" s="158"/>
      <c r="F38" s="158"/>
    </row>
    <row r="39" spans="1:6" ht="25.15" customHeight="1" x14ac:dyDescent="0.2">
      <c r="A39" s="159" t="s">
        <v>173</v>
      </c>
      <c r="B39" s="159"/>
      <c r="C39" s="159"/>
      <c r="D39" s="159"/>
      <c r="E39" s="159"/>
      <c r="F39" s="160"/>
    </row>
    <row r="40" spans="1:6" ht="18.600000000000001" customHeight="1" x14ac:dyDescent="0.2">
      <c r="A40" s="159" t="s">
        <v>163</v>
      </c>
      <c r="B40" s="159"/>
      <c r="C40" s="159"/>
      <c r="D40" s="159"/>
      <c r="E40" s="159"/>
      <c r="F40" s="160"/>
    </row>
    <row r="41" spans="1:6" ht="23.45" customHeight="1" x14ac:dyDescent="0.2">
      <c r="A41" s="159" t="s">
        <v>164</v>
      </c>
      <c r="B41" s="159"/>
      <c r="C41" s="159"/>
      <c r="D41" s="159"/>
      <c r="E41" s="159"/>
      <c r="F41" s="160"/>
    </row>
  </sheetData>
  <sheetProtection algorithmName="SHA-512" hashValue="0CUEYE8ju++WejRXYw1/WPZZ8SRUuZOSp3NOfnD/nhuttwTgLKYA48likeV+tHbbG0tM9o2RkCta4rlgd2k1bw==" saltValue="/FBmBwR3gVXhL1pabFEn9w==" spinCount="100000" sheet="1" objects="1" scenarios="1"/>
  <mergeCells count="19">
    <mergeCell ref="A36:F36"/>
    <mergeCell ref="A34:F34"/>
    <mergeCell ref="A29:F29"/>
    <mergeCell ref="A31:F31"/>
    <mergeCell ref="A30:F30"/>
    <mergeCell ref="A35:F35"/>
    <mergeCell ref="A38:F38"/>
    <mergeCell ref="A41:F41"/>
    <mergeCell ref="A39:F39"/>
    <mergeCell ref="A40:F40"/>
    <mergeCell ref="A37:F37"/>
    <mergeCell ref="A3:A6"/>
    <mergeCell ref="A8:A11"/>
    <mergeCell ref="A12:A15"/>
    <mergeCell ref="A33:F33"/>
    <mergeCell ref="A16:A24"/>
    <mergeCell ref="A25:A27"/>
    <mergeCell ref="A32:F32"/>
    <mergeCell ref="A28:F28"/>
  </mergeCells>
  <phoneticPr fontId="2" type="noConversion"/>
  <pageMargins left="0.7" right="0.7" top="0.75" bottom="0.75" header="0.3" footer="0.3"/>
  <pageSetup scale="47" orientation="portrait" verticalDpi="300" r:id="rId1"/>
  <ignoredErrors>
    <ignoredError sqref="F13:F15 E13:E14 D14" numberStoredAsText="1"/>
    <ignoredError sqref="C6:E6"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CD98-4ABA-44E5-B867-4BF34672157E}">
  <dimension ref="A1:G16"/>
  <sheetViews>
    <sheetView view="pageBreakPreview" topLeftCell="B1" zoomScale="130" zoomScaleNormal="100" zoomScaleSheetLayoutView="130" workbookViewId="0">
      <selection activeCell="B9" sqref="B9"/>
    </sheetView>
  </sheetViews>
  <sheetFormatPr baseColWidth="10" defaultColWidth="11.42578125" defaultRowHeight="15" x14ac:dyDescent="0.25"/>
  <cols>
    <col min="1" max="1" width="17.28515625" style="16" customWidth="1"/>
    <col min="2" max="2" width="60.28515625" style="40" customWidth="1"/>
    <col min="3" max="4" width="11.42578125" style="40" customWidth="1"/>
    <col min="5" max="5" width="12.28515625" style="40" customWidth="1"/>
    <col min="6" max="16384" width="11.42578125" style="16"/>
  </cols>
  <sheetData>
    <row r="1" spans="1:5" ht="15.75" thickBot="1" x14ac:dyDescent="0.3">
      <c r="A1" s="103" t="s">
        <v>145</v>
      </c>
    </row>
    <row r="2" spans="1:5" ht="15.75" thickBot="1" x14ac:dyDescent="0.3">
      <c r="A2" s="102" t="s">
        <v>118</v>
      </c>
      <c r="B2" s="102" t="s">
        <v>56</v>
      </c>
      <c r="C2" s="17">
        <v>2024</v>
      </c>
      <c r="D2" s="17">
        <v>2023</v>
      </c>
      <c r="E2" s="17">
        <v>2022</v>
      </c>
    </row>
    <row r="3" spans="1:5" s="7" customFormat="1" ht="15" customHeight="1" thickBot="1" x14ac:dyDescent="0.25">
      <c r="A3" s="169" t="s">
        <v>57</v>
      </c>
      <c r="B3" s="12" t="s">
        <v>185</v>
      </c>
      <c r="C3" s="63">
        <v>0.98</v>
      </c>
      <c r="D3" s="58">
        <v>0.98199999999999998</v>
      </c>
      <c r="E3" s="58">
        <v>0.98199999999999998</v>
      </c>
    </row>
    <row r="4" spans="1:5" s="7" customFormat="1" ht="15" customHeight="1" thickBot="1" x14ac:dyDescent="0.25">
      <c r="A4" s="170"/>
      <c r="B4" s="12" t="s">
        <v>139</v>
      </c>
      <c r="C4" s="20">
        <v>86.5</v>
      </c>
      <c r="D4" s="20">
        <v>74.8</v>
      </c>
      <c r="E4" s="20">
        <v>52.8</v>
      </c>
    </row>
    <row r="5" spans="1:5" ht="15" customHeight="1" thickBot="1" x14ac:dyDescent="0.3">
      <c r="A5" s="170"/>
      <c r="B5" s="47" t="s">
        <v>260</v>
      </c>
      <c r="C5" s="104">
        <v>3</v>
      </c>
      <c r="D5" s="20">
        <v>3.3</v>
      </c>
      <c r="E5" s="20">
        <v>3.2</v>
      </c>
    </row>
    <row r="6" spans="1:5" ht="15" customHeight="1" thickBot="1" x14ac:dyDescent="0.3">
      <c r="A6" s="170"/>
      <c r="B6" s="12" t="s">
        <v>261</v>
      </c>
      <c r="C6" s="105">
        <v>6.4000000000000001E-2</v>
      </c>
      <c r="D6" s="106">
        <v>7.8E-2</v>
      </c>
      <c r="E6" s="106">
        <v>7.0000000000000007E-2</v>
      </c>
    </row>
    <row r="7" spans="1:5" ht="15" customHeight="1" thickBot="1" x14ac:dyDescent="0.3">
      <c r="A7" s="170"/>
      <c r="B7" s="12" t="s">
        <v>262</v>
      </c>
      <c r="C7" s="105">
        <v>0.04</v>
      </c>
      <c r="D7" s="106">
        <v>3.9800000000000002E-2</v>
      </c>
      <c r="E7" s="106">
        <v>4.3200000000000002E-2</v>
      </c>
    </row>
    <row r="8" spans="1:5" ht="15" customHeight="1" thickBot="1" x14ac:dyDescent="0.3">
      <c r="A8" s="170"/>
      <c r="B8" s="12" t="s">
        <v>186</v>
      </c>
      <c r="C8" s="25">
        <v>0.875</v>
      </c>
      <c r="D8" s="25">
        <v>0.76100000000000001</v>
      </c>
      <c r="E8" s="25">
        <v>0.749</v>
      </c>
    </row>
    <row r="9" spans="1:5" ht="26.25" thickBot="1" x14ac:dyDescent="0.3">
      <c r="A9" s="170"/>
      <c r="B9" s="12" t="s">
        <v>263</v>
      </c>
      <c r="C9" s="36">
        <v>215474</v>
      </c>
      <c r="D9" s="36">
        <v>226264</v>
      </c>
      <c r="E9" s="36">
        <v>242110</v>
      </c>
    </row>
    <row r="10" spans="1:5" ht="33.6" customHeight="1" thickBot="1" x14ac:dyDescent="0.3">
      <c r="A10" s="170"/>
      <c r="B10" s="89" t="s">
        <v>126</v>
      </c>
      <c r="C10" s="36">
        <v>8920</v>
      </c>
      <c r="D10" s="21" t="s">
        <v>14</v>
      </c>
      <c r="E10" s="21" t="s">
        <v>14</v>
      </c>
    </row>
    <row r="11" spans="1:5" s="34" customFormat="1" ht="15" customHeight="1" thickBot="1" x14ac:dyDescent="0.3">
      <c r="A11" s="171"/>
      <c r="B11" s="10" t="s">
        <v>184</v>
      </c>
      <c r="C11" s="121">
        <v>2638</v>
      </c>
      <c r="D11" s="121">
        <v>2830</v>
      </c>
      <c r="E11" s="121">
        <v>2556</v>
      </c>
    </row>
    <row r="12" spans="1:5" ht="15" customHeight="1" thickBot="1" x14ac:dyDescent="0.3">
      <c r="A12" s="136" t="s">
        <v>62</v>
      </c>
      <c r="B12" s="56" t="s">
        <v>20</v>
      </c>
      <c r="C12" s="28" t="s">
        <v>165</v>
      </c>
      <c r="D12" s="135" t="s">
        <v>21</v>
      </c>
      <c r="E12" s="20" t="s">
        <v>22</v>
      </c>
    </row>
    <row r="13" spans="1:5" s="34" customFormat="1" ht="14.45" customHeight="1" x14ac:dyDescent="0.25">
      <c r="A13" s="172" t="s">
        <v>203</v>
      </c>
      <c r="B13" s="173"/>
      <c r="C13" s="173"/>
      <c r="D13" s="173"/>
      <c r="E13" s="173"/>
    </row>
    <row r="14" spans="1:5" s="34" customFormat="1" ht="36" customHeight="1" x14ac:dyDescent="0.25">
      <c r="A14" s="159" t="s">
        <v>264</v>
      </c>
      <c r="B14" s="174"/>
      <c r="C14" s="174"/>
      <c r="D14" s="174"/>
      <c r="E14" s="174"/>
    </row>
    <row r="15" spans="1:5" s="34" customFormat="1" ht="34.9" customHeight="1" x14ac:dyDescent="0.25">
      <c r="A15" s="159" t="s">
        <v>265</v>
      </c>
      <c r="B15" s="159"/>
      <c r="C15" s="159"/>
      <c r="D15" s="159"/>
      <c r="E15" s="159"/>
    </row>
    <row r="16" spans="1:5" x14ac:dyDescent="0.25">
      <c r="A16" s="42"/>
      <c r="B16" s="42"/>
    </row>
  </sheetData>
  <sheetProtection algorithmName="SHA-512" hashValue="KW/8hCz0sRf46dKtbS78U1tJGNcMV7kP527HhR2nwttvGNnqRS3ze9W9QmsNICTeL4mddnIJlNAEmnYF5bv/oA==" saltValue="BLHkTsU7KGPDcwOWFOx/6Q==" spinCount="100000" sheet="1" objects="1" scenarios="1"/>
  <mergeCells count="4">
    <mergeCell ref="A15:E15"/>
    <mergeCell ref="A3:A11"/>
    <mergeCell ref="A13:E13"/>
    <mergeCell ref="A14:E14"/>
  </mergeCells>
  <phoneticPr fontId="2" type="noConversion"/>
  <pageMargins left="0.7" right="0.7" top="0.75" bottom="0.75" header="0.3" footer="0.3"/>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60FA-85F3-449F-AB00-BAF7300736D2}">
  <dimension ref="A1:E120"/>
  <sheetViews>
    <sheetView view="pageBreakPreview" topLeftCell="A117" zoomScale="130" zoomScaleNormal="100" zoomScaleSheetLayoutView="130" workbookViewId="0">
      <selection activeCell="B68" sqref="B68"/>
    </sheetView>
  </sheetViews>
  <sheetFormatPr baseColWidth="10" defaultColWidth="11.42578125" defaultRowHeight="15" x14ac:dyDescent="0.25"/>
  <cols>
    <col min="1" max="1" width="18.140625" style="16" customWidth="1"/>
    <col min="2" max="2" width="65.42578125" style="40" customWidth="1"/>
    <col min="3" max="4" width="11.42578125" style="40" customWidth="1"/>
    <col min="5" max="5" width="12.28515625" style="40" customWidth="1"/>
    <col min="6" max="16384" width="11.42578125" style="16"/>
  </cols>
  <sheetData>
    <row r="1" spans="1:5" s="34" customFormat="1" ht="17.25" thickBot="1" x14ac:dyDescent="0.3">
      <c r="A1" s="103" t="s">
        <v>146</v>
      </c>
      <c r="B1" s="24"/>
      <c r="C1" s="20"/>
      <c r="D1" s="20"/>
      <c r="E1" s="20"/>
    </row>
    <row r="2" spans="1:5" s="34" customFormat="1" ht="15" customHeight="1" thickBot="1" x14ac:dyDescent="0.3">
      <c r="A2" s="102" t="s">
        <v>118</v>
      </c>
      <c r="B2" s="102" t="s">
        <v>56</v>
      </c>
      <c r="C2" s="17">
        <v>2024</v>
      </c>
      <c r="D2" s="17">
        <v>2023</v>
      </c>
      <c r="E2" s="17">
        <v>2022</v>
      </c>
    </row>
    <row r="3" spans="1:5" ht="15" customHeight="1" thickBot="1" x14ac:dyDescent="0.3">
      <c r="A3" s="147" t="s">
        <v>102</v>
      </c>
      <c r="B3" s="12" t="s">
        <v>151</v>
      </c>
      <c r="C3" s="63">
        <v>0.51200000000000001</v>
      </c>
      <c r="D3" s="63">
        <v>0.51700000000000002</v>
      </c>
      <c r="E3" s="63">
        <v>0.52900000000000003</v>
      </c>
    </row>
    <row r="4" spans="1:5" s="34" customFormat="1" ht="15" customHeight="1" thickBot="1" x14ac:dyDescent="0.3">
      <c r="A4" s="183"/>
      <c r="B4" s="12" t="s">
        <v>187</v>
      </c>
      <c r="C4" s="63">
        <v>0.50600000000000001</v>
      </c>
      <c r="D4" s="63">
        <v>0.50600000000000001</v>
      </c>
      <c r="E4" s="58">
        <v>0.503</v>
      </c>
    </row>
    <row r="5" spans="1:5" s="34" customFormat="1" ht="15" customHeight="1" thickBot="1" x14ac:dyDescent="0.3">
      <c r="A5" s="183"/>
      <c r="B5" s="12" t="s">
        <v>188</v>
      </c>
      <c r="C5" s="68">
        <v>0.77900000000000003</v>
      </c>
      <c r="D5" s="68">
        <v>0.79500000000000004</v>
      </c>
      <c r="E5" s="69">
        <v>0.78</v>
      </c>
    </row>
    <row r="6" spans="1:5" s="34" customFormat="1" ht="15" customHeight="1" thickBot="1" x14ac:dyDescent="0.3">
      <c r="A6" s="183"/>
      <c r="B6" s="12" t="s">
        <v>189</v>
      </c>
      <c r="C6" s="68">
        <v>0.45900000000000002</v>
      </c>
      <c r="D6" s="68">
        <v>0.44800000000000001</v>
      </c>
      <c r="E6" s="68">
        <v>0.44600000000000001</v>
      </c>
    </row>
    <row r="7" spans="1:5" s="34" customFormat="1" ht="15" customHeight="1" thickBot="1" x14ac:dyDescent="0.3">
      <c r="A7" s="183"/>
      <c r="B7" s="12" t="s">
        <v>204</v>
      </c>
      <c r="C7" s="68">
        <v>0.376</v>
      </c>
      <c r="D7" s="68">
        <v>0.36399999999999999</v>
      </c>
      <c r="E7" s="69">
        <v>0.33100000000000002</v>
      </c>
    </row>
    <row r="8" spans="1:5" s="34" customFormat="1" ht="15" customHeight="1" thickBot="1" x14ac:dyDescent="0.3">
      <c r="A8" s="183"/>
      <c r="B8" s="12" t="s">
        <v>266</v>
      </c>
      <c r="C8" s="68">
        <v>0.55600000000000005</v>
      </c>
      <c r="D8" s="68">
        <v>0.55600000000000005</v>
      </c>
      <c r="E8" s="69">
        <v>0.33300000000000002</v>
      </c>
    </row>
    <row r="9" spans="1:5" s="34" customFormat="1" ht="15" customHeight="1" thickBot="1" x14ac:dyDescent="0.3">
      <c r="A9" s="183"/>
      <c r="B9" s="12" t="s">
        <v>190</v>
      </c>
      <c r="C9" s="68">
        <v>0.19700000000000001</v>
      </c>
      <c r="D9" s="68">
        <v>0.191</v>
      </c>
      <c r="E9" s="68">
        <v>0.17699999999999999</v>
      </c>
    </row>
    <row r="10" spans="1:5" s="34" customFormat="1" ht="15" customHeight="1" thickBot="1" x14ac:dyDescent="0.3">
      <c r="A10" s="183"/>
      <c r="B10" s="12" t="s">
        <v>152</v>
      </c>
      <c r="C10" s="68">
        <v>0.51900000000000002</v>
      </c>
      <c r="D10" s="68">
        <v>0.53200000000000003</v>
      </c>
      <c r="E10" s="68">
        <v>0.55600000000000005</v>
      </c>
    </row>
    <row r="11" spans="1:5" s="34" customFormat="1" ht="15" customHeight="1" thickBot="1" x14ac:dyDescent="0.3">
      <c r="A11" s="183"/>
      <c r="B11" s="12" t="s">
        <v>240</v>
      </c>
      <c r="C11" s="68">
        <v>0.505</v>
      </c>
      <c r="D11" s="68">
        <v>0.53800000000000003</v>
      </c>
      <c r="E11" s="68">
        <v>0.53700000000000003</v>
      </c>
    </row>
    <row r="12" spans="1:5" ht="15" customHeight="1" thickBot="1" x14ac:dyDescent="0.3">
      <c r="A12" s="184"/>
      <c r="B12" s="10" t="s">
        <v>206</v>
      </c>
      <c r="C12" s="70">
        <v>0.48</v>
      </c>
      <c r="D12" s="70">
        <v>0.47699999999999998</v>
      </c>
      <c r="E12" s="70">
        <v>0.47899999999999998</v>
      </c>
    </row>
    <row r="13" spans="1:5" ht="15" customHeight="1" thickBot="1" x14ac:dyDescent="0.3">
      <c r="A13" s="150" t="s">
        <v>207</v>
      </c>
      <c r="B13" s="12" t="s">
        <v>151</v>
      </c>
      <c r="C13" s="91">
        <v>0.27900000000000003</v>
      </c>
      <c r="D13" s="71">
        <v>0.26</v>
      </c>
      <c r="E13" s="72">
        <v>0.23599999999999999</v>
      </c>
    </row>
    <row r="14" spans="1:5" ht="15" customHeight="1" thickBot="1" x14ac:dyDescent="0.3">
      <c r="A14" s="183"/>
      <c r="B14" s="12" t="s">
        <v>241</v>
      </c>
      <c r="C14" s="92">
        <v>0.21099999999999999</v>
      </c>
      <c r="D14" s="73">
        <v>0.191</v>
      </c>
      <c r="E14" s="74">
        <v>0.16700000000000001</v>
      </c>
    </row>
    <row r="15" spans="1:5" ht="15" customHeight="1" thickBot="1" x14ac:dyDescent="0.3">
      <c r="A15" s="183"/>
      <c r="B15" s="12" t="s">
        <v>242</v>
      </c>
      <c r="C15" s="93">
        <v>0.26500000000000001</v>
      </c>
      <c r="D15" s="69">
        <v>0.23799999999999999</v>
      </c>
      <c r="E15" s="69">
        <v>0.20300000000000001</v>
      </c>
    </row>
    <row r="16" spans="1:5" ht="15" customHeight="1" thickBot="1" x14ac:dyDescent="0.3">
      <c r="A16" s="183"/>
      <c r="B16" s="12" t="s">
        <v>243</v>
      </c>
      <c r="C16" s="93">
        <v>0.20200000000000001</v>
      </c>
      <c r="D16" s="69">
        <v>0.182</v>
      </c>
      <c r="E16" s="69">
        <v>0.16</v>
      </c>
    </row>
    <row r="17" spans="1:5" ht="15" customHeight="1" thickBot="1" x14ac:dyDescent="0.3">
      <c r="A17" s="183"/>
      <c r="B17" s="12" t="s">
        <v>205</v>
      </c>
      <c r="C17" s="93">
        <v>8.3000000000000004E-2</v>
      </c>
      <c r="D17" s="69">
        <v>9.2999999999999999E-2</v>
      </c>
      <c r="E17" s="69">
        <v>6.9000000000000006E-2</v>
      </c>
    </row>
    <row r="18" spans="1:5" ht="15" customHeight="1" thickBot="1" x14ac:dyDescent="0.3">
      <c r="A18" s="183"/>
      <c r="B18" s="12" t="s">
        <v>251</v>
      </c>
      <c r="C18" s="93">
        <v>0</v>
      </c>
      <c r="D18" s="58">
        <v>0</v>
      </c>
      <c r="E18" s="58">
        <v>0</v>
      </c>
    </row>
    <row r="19" spans="1:5" ht="15" customHeight="1" thickBot="1" x14ac:dyDescent="0.3">
      <c r="A19" s="183"/>
      <c r="B19" s="12" t="s">
        <v>191</v>
      </c>
      <c r="C19" s="93">
        <v>0.29099999999999998</v>
      </c>
      <c r="D19" s="69">
        <v>0.27200000000000002</v>
      </c>
      <c r="E19" s="69">
        <v>0.252</v>
      </c>
    </row>
    <row r="20" spans="1:5" ht="15" customHeight="1" thickBot="1" x14ac:dyDescent="0.3">
      <c r="A20" s="183"/>
      <c r="B20" s="12" t="s">
        <v>153</v>
      </c>
      <c r="C20" s="94">
        <v>9.6000000000000002E-2</v>
      </c>
      <c r="D20" s="75">
        <f>0.0247+0.0251+0.0219+0.0204</f>
        <v>9.2100000000000001E-2</v>
      </c>
      <c r="E20" s="76" t="s">
        <v>14</v>
      </c>
    </row>
    <row r="21" spans="1:5" ht="15" customHeight="1" thickBot="1" x14ac:dyDescent="0.3">
      <c r="A21" s="183"/>
      <c r="B21" s="12" t="s">
        <v>244</v>
      </c>
      <c r="C21" s="95">
        <v>0.08</v>
      </c>
      <c r="D21" s="77">
        <v>7.2999999999999995E-2</v>
      </c>
      <c r="E21" s="76" t="s">
        <v>14</v>
      </c>
    </row>
    <row r="22" spans="1:5" ht="15" customHeight="1" thickBot="1" x14ac:dyDescent="0.3">
      <c r="A22" s="183"/>
      <c r="B22" s="12" t="s">
        <v>154</v>
      </c>
      <c r="C22" s="96">
        <v>7.3999999999999996E-2</v>
      </c>
      <c r="D22" s="78">
        <v>6.9000000000000006E-2</v>
      </c>
      <c r="E22" s="79" t="s">
        <v>14</v>
      </c>
    </row>
    <row r="23" spans="1:5" ht="15" customHeight="1" thickBot="1" x14ac:dyDescent="0.3">
      <c r="A23" s="183"/>
      <c r="B23" s="12" t="s">
        <v>245</v>
      </c>
      <c r="C23" s="97">
        <v>3.6999999999999998E-2</v>
      </c>
      <c r="D23" s="80">
        <v>3.3000000000000002E-2</v>
      </c>
      <c r="E23" s="80" t="s">
        <v>14</v>
      </c>
    </row>
    <row r="24" spans="1:5" ht="15" customHeight="1" thickBot="1" x14ac:dyDescent="0.3">
      <c r="A24" s="183"/>
      <c r="B24" s="12" t="s">
        <v>192</v>
      </c>
      <c r="C24" s="97">
        <v>5.0999999999999997E-2</v>
      </c>
      <c r="D24" s="80" t="s">
        <v>14</v>
      </c>
      <c r="E24" s="80" t="s">
        <v>14</v>
      </c>
    </row>
    <row r="25" spans="1:5" ht="15" customHeight="1" thickBot="1" x14ac:dyDescent="0.3">
      <c r="A25" s="183"/>
      <c r="B25" s="12" t="s">
        <v>155</v>
      </c>
      <c r="C25" s="97">
        <v>2.4E-2</v>
      </c>
      <c r="D25" s="80">
        <v>2.3E-2</v>
      </c>
      <c r="E25" s="80" t="s">
        <v>14</v>
      </c>
    </row>
    <row r="26" spans="1:5" ht="15" customHeight="1" thickBot="1" x14ac:dyDescent="0.3">
      <c r="A26" s="183"/>
      <c r="B26" s="12" t="s">
        <v>246</v>
      </c>
      <c r="C26" s="97">
        <v>1.4E-2</v>
      </c>
      <c r="D26" s="80">
        <v>1.4E-2</v>
      </c>
      <c r="E26" s="80" t="s">
        <v>14</v>
      </c>
    </row>
    <row r="27" spans="1:5" ht="16.149999999999999" customHeight="1" thickBot="1" x14ac:dyDescent="0.3">
      <c r="A27" s="183"/>
      <c r="B27" s="12" t="s">
        <v>156</v>
      </c>
      <c r="C27" s="97">
        <v>8.2000000000000003E-2</v>
      </c>
      <c r="D27" s="80">
        <v>7.6999999999999999E-2</v>
      </c>
      <c r="E27" s="80" t="s">
        <v>14</v>
      </c>
    </row>
    <row r="28" spans="1:5" ht="23.45" customHeight="1" thickBot="1" x14ac:dyDescent="0.3">
      <c r="A28" s="183"/>
      <c r="B28" s="12" t="s">
        <v>193</v>
      </c>
      <c r="C28" s="97">
        <v>7.6999999999999999E-2</v>
      </c>
      <c r="D28" s="80">
        <v>6.8000000000000005E-2</v>
      </c>
      <c r="E28" s="80" t="s">
        <v>14</v>
      </c>
    </row>
    <row r="29" spans="1:5" ht="15" customHeight="1" thickBot="1" x14ac:dyDescent="0.3">
      <c r="A29" s="183"/>
      <c r="B29" s="12" t="s">
        <v>157</v>
      </c>
      <c r="C29" s="97">
        <v>0.70799999999999996</v>
      </c>
      <c r="D29" s="80">
        <v>0.73</v>
      </c>
      <c r="E29" s="80" t="s">
        <v>14</v>
      </c>
    </row>
    <row r="30" spans="1:5" ht="15" customHeight="1" thickBot="1" x14ac:dyDescent="0.3">
      <c r="A30" s="184"/>
      <c r="B30" s="43" t="s">
        <v>247</v>
      </c>
      <c r="C30" s="98">
        <v>0.77800000000000002</v>
      </c>
      <c r="D30" s="81">
        <v>0.80200000000000005</v>
      </c>
      <c r="E30" s="81" t="s">
        <v>14</v>
      </c>
    </row>
    <row r="31" spans="1:5" ht="15" customHeight="1" thickBot="1" x14ac:dyDescent="0.3">
      <c r="A31" s="150" t="s">
        <v>208</v>
      </c>
      <c r="B31" s="12" t="s">
        <v>151</v>
      </c>
      <c r="C31" s="41">
        <v>7.0000000000000001E-3</v>
      </c>
      <c r="D31" s="41" t="s">
        <v>7</v>
      </c>
      <c r="E31" s="20" t="s">
        <v>8</v>
      </c>
    </row>
    <row r="32" spans="1:5" ht="15" customHeight="1" thickBot="1" x14ac:dyDescent="0.3">
      <c r="A32" s="148"/>
      <c r="B32" s="12" t="s">
        <v>241</v>
      </c>
      <c r="C32" s="41">
        <v>8.9999999999999993E-3</v>
      </c>
      <c r="D32" s="41">
        <v>7.0000000000000001E-3</v>
      </c>
      <c r="E32" s="20" t="s">
        <v>14</v>
      </c>
    </row>
    <row r="33" spans="1:5" ht="15" customHeight="1" thickBot="1" x14ac:dyDescent="0.3">
      <c r="A33" s="148"/>
      <c r="B33" s="12" t="s">
        <v>243</v>
      </c>
      <c r="C33" s="50">
        <v>0.01</v>
      </c>
      <c r="D33" s="41">
        <v>8.0000000000000002E-3</v>
      </c>
      <c r="E33" s="25">
        <v>8.9999999999999993E-3</v>
      </c>
    </row>
    <row r="34" spans="1:5" ht="15" customHeight="1" thickBot="1" x14ac:dyDescent="0.3">
      <c r="A34" s="149"/>
      <c r="B34" s="10" t="s">
        <v>248</v>
      </c>
      <c r="C34" s="65">
        <v>0.86</v>
      </c>
      <c r="D34" s="65">
        <v>0.79</v>
      </c>
      <c r="E34" s="65">
        <v>0.76</v>
      </c>
    </row>
    <row r="35" spans="1:5" ht="15" customHeight="1" thickBot="1" x14ac:dyDescent="0.3">
      <c r="A35" s="150" t="s">
        <v>209</v>
      </c>
      <c r="B35" s="12" t="s">
        <v>151</v>
      </c>
      <c r="C35" s="66">
        <v>4.8000000000000001E-2</v>
      </c>
      <c r="D35" s="66">
        <v>4.1000000000000002E-2</v>
      </c>
      <c r="E35" s="66">
        <v>2.5999999999999999E-2</v>
      </c>
    </row>
    <row r="36" spans="1:5" ht="15" customHeight="1" thickBot="1" x14ac:dyDescent="0.3">
      <c r="A36" s="148"/>
      <c r="B36" s="12" t="s">
        <v>241</v>
      </c>
      <c r="C36" s="63">
        <v>4.8000000000000001E-2</v>
      </c>
      <c r="D36" s="63">
        <v>3.6999999999999998E-2</v>
      </c>
      <c r="E36" s="63">
        <v>0.02</v>
      </c>
    </row>
    <row r="37" spans="1:5" ht="15" customHeight="1" thickBot="1" x14ac:dyDescent="0.3">
      <c r="A37" s="148"/>
      <c r="B37" s="12" t="s">
        <v>243</v>
      </c>
      <c r="C37" s="63">
        <v>0.05</v>
      </c>
      <c r="D37" s="63">
        <v>0.04</v>
      </c>
      <c r="E37" s="63">
        <v>2.1000000000000001E-2</v>
      </c>
    </row>
    <row r="38" spans="1:5" ht="15" customHeight="1" thickBot="1" x14ac:dyDescent="0.3">
      <c r="A38" s="185"/>
      <c r="B38" s="43" t="s">
        <v>248</v>
      </c>
      <c r="C38" s="99">
        <v>0.84</v>
      </c>
      <c r="D38" s="65">
        <v>0.8</v>
      </c>
      <c r="E38" s="65">
        <v>0.79</v>
      </c>
    </row>
    <row r="39" spans="1:5" ht="15" customHeight="1" thickBot="1" x14ac:dyDescent="0.3">
      <c r="A39" s="150" t="s">
        <v>103</v>
      </c>
      <c r="B39" s="12" t="s">
        <v>151</v>
      </c>
      <c r="C39" s="82">
        <v>3.4000000000000002E-2</v>
      </c>
      <c r="D39" s="82">
        <v>3.3000000000000002E-2</v>
      </c>
      <c r="E39" s="82">
        <v>2.8000000000000001E-2</v>
      </c>
    </row>
    <row r="40" spans="1:5" ht="15" customHeight="1" thickBot="1" x14ac:dyDescent="0.3">
      <c r="A40" s="149"/>
      <c r="B40" s="10" t="s">
        <v>248</v>
      </c>
      <c r="C40" s="70">
        <v>0.84299999999999997</v>
      </c>
      <c r="D40" s="62" t="s">
        <v>14</v>
      </c>
      <c r="E40" s="62" t="s">
        <v>14</v>
      </c>
    </row>
    <row r="41" spans="1:5" ht="15" customHeight="1" thickBot="1" x14ac:dyDescent="0.3">
      <c r="A41" s="148" t="s">
        <v>101</v>
      </c>
      <c r="B41" s="61" t="s">
        <v>210</v>
      </c>
      <c r="C41" s="66">
        <v>0.87</v>
      </c>
      <c r="D41" s="66">
        <v>0.86</v>
      </c>
      <c r="E41" s="67">
        <v>0.89</v>
      </c>
    </row>
    <row r="42" spans="1:5" ht="15" customHeight="1" thickBot="1" x14ac:dyDescent="0.3">
      <c r="A42" s="148"/>
      <c r="B42" s="57" t="s">
        <v>11</v>
      </c>
      <c r="C42" s="50">
        <v>0.88</v>
      </c>
      <c r="D42" s="50">
        <v>0.87</v>
      </c>
      <c r="E42" s="50">
        <v>0.89</v>
      </c>
    </row>
    <row r="43" spans="1:5" ht="15" customHeight="1" thickBot="1" x14ac:dyDescent="0.3">
      <c r="A43" s="148"/>
      <c r="B43" s="57" t="s">
        <v>195</v>
      </c>
      <c r="C43" s="50">
        <v>0.86</v>
      </c>
      <c r="D43" s="50">
        <v>0.85</v>
      </c>
      <c r="E43" s="50">
        <v>0.86</v>
      </c>
    </row>
    <row r="44" spans="1:5" ht="15" customHeight="1" thickBot="1" x14ac:dyDescent="0.3">
      <c r="A44" s="148"/>
      <c r="B44" s="57" t="s">
        <v>196</v>
      </c>
      <c r="C44" s="50">
        <v>0.82</v>
      </c>
      <c r="D44" s="50">
        <v>0.83</v>
      </c>
      <c r="E44" s="50">
        <v>0.83</v>
      </c>
    </row>
    <row r="45" spans="1:5" ht="15" customHeight="1" thickBot="1" x14ac:dyDescent="0.3">
      <c r="A45" s="148"/>
      <c r="B45" s="57" t="s">
        <v>197</v>
      </c>
      <c r="C45" s="50">
        <v>0.86</v>
      </c>
      <c r="D45" s="50">
        <v>0.87</v>
      </c>
      <c r="E45" s="50">
        <v>0.93</v>
      </c>
    </row>
    <row r="46" spans="1:5" ht="15" customHeight="1" thickBot="1" x14ac:dyDescent="0.3">
      <c r="A46" s="148"/>
      <c r="B46" s="57" t="s">
        <v>100</v>
      </c>
      <c r="C46" s="50">
        <v>0.86</v>
      </c>
      <c r="D46" s="50">
        <v>0.84</v>
      </c>
      <c r="E46" s="50" t="s">
        <v>14</v>
      </c>
    </row>
    <row r="47" spans="1:5" ht="15" customHeight="1" thickBot="1" x14ac:dyDescent="0.3">
      <c r="A47" s="148"/>
      <c r="B47" s="12" t="s">
        <v>211</v>
      </c>
      <c r="C47" s="50">
        <v>0.87</v>
      </c>
      <c r="D47" s="50">
        <v>0.89</v>
      </c>
      <c r="E47" s="50">
        <v>0.9</v>
      </c>
    </row>
    <row r="48" spans="1:5" ht="15" customHeight="1" thickBot="1" x14ac:dyDescent="0.3">
      <c r="A48" s="148"/>
      <c r="B48" s="60" t="s">
        <v>11</v>
      </c>
      <c r="C48" s="50">
        <v>0.87</v>
      </c>
      <c r="D48" s="50">
        <v>0.9</v>
      </c>
      <c r="E48" s="50">
        <v>0.9</v>
      </c>
    </row>
    <row r="49" spans="1:5" ht="15" customHeight="1" thickBot="1" x14ac:dyDescent="0.3">
      <c r="A49" s="148"/>
      <c r="B49" s="57" t="s">
        <v>195</v>
      </c>
      <c r="C49" s="50">
        <v>0.83</v>
      </c>
      <c r="D49" s="50">
        <v>0.86</v>
      </c>
      <c r="E49" s="50">
        <v>0.87</v>
      </c>
    </row>
    <row r="50" spans="1:5" ht="15" customHeight="1" thickBot="1" x14ac:dyDescent="0.3">
      <c r="A50" s="148"/>
      <c r="B50" s="57" t="s">
        <v>196</v>
      </c>
      <c r="C50" s="50">
        <v>0.82</v>
      </c>
      <c r="D50" s="50">
        <v>0.84</v>
      </c>
      <c r="E50" s="50">
        <v>0.86</v>
      </c>
    </row>
    <row r="51" spans="1:5" ht="15" customHeight="1" thickBot="1" x14ac:dyDescent="0.3">
      <c r="A51" s="148"/>
      <c r="B51" s="57" t="s">
        <v>197</v>
      </c>
      <c r="C51" s="50">
        <v>0.87</v>
      </c>
      <c r="D51" s="50">
        <v>0.92</v>
      </c>
      <c r="E51" s="50">
        <v>0.94</v>
      </c>
    </row>
    <row r="52" spans="1:5" ht="15" customHeight="1" thickBot="1" x14ac:dyDescent="0.3">
      <c r="A52" s="149"/>
      <c r="B52" s="59" t="s">
        <v>100</v>
      </c>
      <c r="C52" s="65">
        <v>0.85</v>
      </c>
      <c r="D52" s="65">
        <v>0.9</v>
      </c>
      <c r="E52" s="65" t="s">
        <v>14</v>
      </c>
    </row>
    <row r="53" spans="1:5" ht="15" customHeight="1" thickBot="1" x14ac:dyDescent="0.3">
      <c r="A53" s="148" t="s">
        <v>224</v>
      </c>
      <c r="B53" s="45" t="s">
        <v>225</v>
      </c>
      <c r="C53" s="46">
        <v>0.94</v>
      </c>
      <c r="D53" s="46">
        <v>0.93</v>
      </c>
      <c r="E53" s="46">
        <v>0.91</v>
      </c>
    </row>
    <row r="54" spans="1:5" ht="15" customHeight="1" thickBot="1" x14ac:dyDescent="0.3">
      <c r="A54" s="148"/>
      <c r="B54" s="47" t="s">
        <v>226</v>
      </c>
      <c r="C54" s="46" t="s">
        <v>10</v>
      </c>
      <c r="D54" s="46" t="s">
        <v>9</v>
      </c>
      <c r="E54" s="46" t="s">
        <v>10</v>
      </c>
    </row>
    <row r="55" spans="1:5" ht="15" customHeight="1" thickBot="1" x14ac:dyDescent="0.3">
      <c r="A55" s="148"/>
      <c r="B55" s="12" t="s">
        <v>227</v>
      </c>
      <c r="C55" s="36">
        <v>2199</v>
      </c>
      <c r="D55" s="36">
        <v>2426</v>
      </c>
      <c r="E55" s="36">
        <v>4119</v>
      </c>
    </row>
    <row r="56" spans="1:5" ht="15" customHeight="1" thickBot="1" x14ac:dyDescent="0.3">
      <c r="A56" s="148"/>
      <c r="B56" s="57" t="s">
        <v>11</v>
      </c>
      <c r="C56" s="50">
        <v>0.53100000000000003</v>
      </c>
      <c r="D56" s="50">
        <v>0.5</v>
      </c>
      <c r="E56" s="63">
        <v>0.49299999999999999</v>
      </c>
    </row>
    <row r="57" spans="1:5" ht="15" customHeight="1" thickBot="1" x14ac:dyDescent="0.3">
      <c r="A57" s="148"/>
      <c r="B57" s="57" t="s">
        <v>12</v>
      </c>
      <c r="C57" s="68">
        <v>0.46899999999999997</v>
      </c>
      <c r="D57" s="80">
        <v>0.5</v>
      </c>
      <c r="E57" s="63">
        <v>0.50700000000000001</v>
      </c>
    </row>
    <row r="58" spans="1:5" ht="15" customHeight="1" thickBot="1" x14ac:dyDescent="0.3">
      <c r="A58" s="148"/>
      <c r="B58" s="57" t="s">
        <v>48</v>
      </c>
      <c r="C58" s="68">
        <v>2.8000000000000001E-2</v>
      </c>
      <c r="D58" s="83">
        <v>4.2000000000000003E-2</v>
      </c>
      <c r="E58" s="63" t="s">
        <v>14</v>
      </c>
    </row>
    <row r="59" spans="1:5" ht="15" customHeight="1" thickBot="1" x14ac:dyDescent="0.3">
      <c r="A59" s="148"/>
      <c r="B59" s="57" t="s">
        <v>49</v>
      </c>
      <c r="C59" s="93">
        <v>0.45500000000000002</v>
      </c>
      <c r="D59" s="50">
        <v>0.47499999999999998</v>
      </c>
      <c r="E59" s="63" t="s">
        <v>14</v>
      </c>
    </row>
    <row r="60" spans="1:5" ht="15" customHeight="1" thickBot="1" x14ac:dyDescent="0.3">
      <c r="A60" s="148"/>
      <c r="B60" s="57" t="s">
        <v>53</v>
      </c>
      <c r="C60" s="68">
        <v>0.32400000000000001</v>
      </c>
      <c r="D60" s="50">
        <v>0.27</v>
      </c>
      <c r="E60" s="63" t="s">
        <v>14</v>
      </c>
    </row>
    <row r="61" spans="1:5" ht="15" customHeight="1" thickBot="1" x14ac:dyDescent="0.3">
      <c r="A61" s="148"/>
      <c r="B61" s="57" t="s">
        <v>50</v>
      </c>
      <c r="C61" s="68">
        <v>0.126</v>
      </c>
      <c r="D61" s="50">
        <v>0.14399999999999999</v>
      </c>
      <c r="E61" s="63" t="s">
        <v>14</v>
      </c>
    </row>
    <row r="62" spans="1:5" ht="15" customHeight="1" thickBot="1" x14ac:dyDescent="0.3">
      <c r="A62" s="148"/>
      <c r="B62" s="57" t="s">
        <v>51</v>
      </c>
      <c r="C62" s="68">
        <v>5.1999999999999998E-2</v>
      </c>
      <c r="D62" s="50">
        <v>5.8000000000000003E-2</v>
      </c>
      <c r="E62" s="63" t="s">
        <v>14</v>
      </c>
    </row>
    <row r="63" spans="1:5" ht="15" customHeight="1" thickBot="1" x14ac:dyDescent="0.3">
      <c r="A63" s="148"/>
      <c r="B63" s="57" t="s">
        <v>52</v>
      </c>
      <c r="C63" s="68">
        <v>1.4999999999999999E-2</v>
      </c>
      <c r="D63" s="50">
        <v>1.0999999999999999E-2</v>
      </c>
      <c r="E63" s="63" t="s">
        <v>14</v>
      </c>
    </row>
    <row r="64" spans="1:5" ht="15" customHeight="1" thickBot="1" x14ac:dyDescent="0.3">
      <c r="A64" s="148"/>
      <c r="B64" s="12" t="s">
        <v>228</v>
      </c>
      <c r="C64" s="93">
        <v>0.128</v>
      </c>
      <c r="D64" s="80">
        <v>0.14599999999999999</v>
      </c>
      <c r="E64" s="84">
        <v>0.17</v>
      </c>
    </row>
    <row r="65" spans="1:5" ht="15" customHeight="1" thickBot="1" x14ac:dyDescent="0.3">
      <c r="A65" s="148"/>
      <c r="B65" s="12" t="s">
        <v>229</v>
      </c>
      <c r="C65" s="93">
        <v>7.9000000000000001E-2</v>
      </c>
      <c r="D65" s="80">
        <v>0.1</v>
      </c>
      <c r="E65" s="58">
        <v>0.127</v>
      </c>
    </row>
    <row r="66" spans="1:5" ht="15" customHeight="1" thickBot="1" x14ac:dyDescent="0.3">
      <c r="A66" s="148"/>
      <c r="B66" s="12" t="s">
        <v>230</v>
      </c>
      <c r="C66" s="97">
        <v>0.33800000000000002</v>
      </c>
      <c r="D66" s="85">
        <v>0.36499999999999999</v>
      </c>
      <c r="E66" s="86">
        <v>0.44400000000000001</v>
      </c>
    </row>
    <row r="67" spans="1:5" ht="15" customHeight="1" thickBot="1" x14ac:dyDescent="0.3">
      <c r="A67" s="148"/>
      <c r="B67" s="12" t="s">
        <v>231</v>
      </c>
      <c r="C67" s="97">
        <v>0.26500000000000001</v>
      </c>
      <c r="D67" s="80">
        <v>0.30099999999999999</v>
      </c>
      <c r="E67" s="80">
        <v>0.35399999999999998</v>
      </c>
    </row>
    <row r="68" spans="1:5" ht="15" customHeight="1" thickBot="1" x14ac:dyDescent="0.3">
      <c r="A68" s="148"/>
      <c r="B68" s="12" t="s">
        <v>232</v>
      </c>
      <c r="C68" s="97">
        <v>0.16800000000000001</v>
      </c>
      <c r="D68" s="80">
        <v>0.17299999999999999</v>
      </c>
      <c r="E68" s="80">
        <v>0.27300000000000002</v>
      </c>
    </row>
    <row r="69" spans="1:5" ht="15" customHeight="1" thickBot="1" x14ac:dyDescent="0.3">
      <c r="A69" s="148"/>
      <c r="B69" s="12" t="s">
        <v>233</v>
      </c>
      <c r="C69" s="97">
        <v>7.8E-2</v>
      </c>
      <c r="D69" s="80">
        <v>7.4999999999999997E-2</v>
      </c>
      <c r="E69" s="80">
        <v>0.14199999999999999</v>
      </c>
    </row>
    <row r="70" spans="1:5" ht="15" customHeight="1" thickBot="1" x14ac:dyDescent="0.3">
      <c r="A70" s="148"/>
      <c r="B70" s="12" t="s">
        <v>234</v>
      </c>
      <c r="C70" s="93">
        <v>0.54900000000000004</v>
      </c>
      <c r="D70" s="80">
        <v>0.56499999999999995</v>
      </c>
      <c r="E70" s="58">
        <v>0.54100000000000004</v>
      </c>
    </row>
    <row r="71" spans="1:5" ht="15" customHeight="1" thickBot="1" x14ac:dyDescent="0.3">
      <c r="A71" s="148"/>
      <c r="B71" s="12" t="s">
        <v>235</v>
      </c>
      <c r="C71" s="93">
        <v>0.52300000000000002</v>
      </c>
      <c r="D71" s="80">
        <v>0.59599999999999997</v>
      </c>
      <c r="E71" s="58">
        <v>0.57199999999999995</v>
      </c>
    </row>
    <row r="72" spans="1:5" ht="15" customHeight="1" thickBot="1" x14ac:dyDescent="0.3">
      <c r="A72" s="148"/>
      <c r="B72" s="12" t="s">
        <v>236</v>
      </c>
      <c r="C72" s="93">
        <v>0.5</v>
      </c>
      <c r="D72" s="85">
        <v>0.40799999999999997</v>
      </c>
      <c r="E72" s="87">
        <v>0.38500000000000001</v>
      </c>
    </row>
    <row r="73" spans="1:5" ht="15" customHeight="1" thickBot="1" x14ac:dyDescent="0.3">
      <c r="A73" s="148"/>
      <c r="B73" s="12" t="s">
        <v>104</v>
      </c>
      <c r="C73" s="12"/>
      <c r="D73" s="12"/>
      <c r="E73" s="12"/>
    </row>
    <row r="74" spans="1:5" ht="15" customHeight="1" thickBot="1" x14ac:dyDescent="0.3">
      <c r="A74" s="148"/>
      <c r="B74" s="57" t="s">
        <v>105</v>
      </c>
      <c r="C74" s="68">
        <v>0.57999999999999996</v>
      </c>
      <c r="D74" s="50">
        <v>0.56000000000000005</v>
      </c>
      <c r="E74" s="63">
        <v>0.53</v>
      </c>
    </row>
    <row r="75" spans="1:5" ht="15" customHeight="1" thickBot="1" x14ac:dyDescent="0.3">
      <c r="A75" s="148"/>
      <c r="B75" s="57" t="s">
        <v>106</v>
      </c>
      <c r="C75" s="68">
        <v>0.15</v>
      </c>
      <c r="D75" s="50">
        <v>0.14000000000000001</v>
      </c>
      <c r="E75" s="63">
        <v>0.14000000000000001</v>
      </c>
    </row>
    <row r="76" spans="1:5" ht="35.65" customHeight="1" thickBot="1" x14ac:dyDescent="0.3">
      <c r="A76" s="148"/>
      <c r="B76" s="120" t="s">
        <v>166</v>
      </c>
      <c r="C76" s="93">
        <v>0.86</v>
      </c>
      <c r="D76" s="80">
        <v>0.85</v>
      </c>
      <c r="E76" s="58">
        <v>0.82</v>
      </c>
    </row>
    <row r="77" spans="1:5" ht="15" customHeight="1" thickBot="1" x14ac:dyDescent="0.3">
      <c r="A77" s="148"/>
      <c r="B77" s="57" t="s">
        <v>11</v>
      </c>
      <c r="C77" s="68">
        <v>0.81</v>
      </c>
      <c r="D77" s="50">
        <v>0.81</v>
      </c>
      <c r="E77" s="63">
        <v>0.79</v>
      </c>
    </row>
    <row r="78" spans="1:5" ht="15" customHeight="1" thickBot="1" x14ac:dyDescent="0.3">
      <c r="A78" s="148"/>
      <c r="B78" s="59" t="s">
        <v>12</v>
      </c>
      <c r="C78" s="51">
        <v>0.91</v>
      </c>
      <c r="D78" s="51">
        <v>0.89</v>
      </c>
      <c r="E78" s="51">
        <v>0.85</v>
      </c>
    </row>
    <row r="79" spans="1:5" ht="15" customHeight="1" thickBot="1" x14ac:dyDescent="0.3">
      <c r="A79" s="150" t="s">
        <v>66</v>
      </c>
      <c r="B79" s="12" t="s">
        <v>212</v>
      </c>
      <c r="C79" s="44">
        <v>35</v>
      </c>
      <c r="D79" s="21">
        <v>33</v>
      </c>
      <c r="E79" s="21">
        <v>24</v>
      </c>
    </row>
    <row r="80" spans="1:5" ht="15" customHeight="1" thickBot="1" x14ac:dyDescent="0.3">
      <c r="A80" s="148"/>
      <c r="B80" s="12" t="s">
        <v>213</v>
      </c>
      <c r="C80" s="21">
        <v>8</v>
      </c>
      <c r="D80" s="21">
        <v>11</v>
      </c>
      <c r="E80" s="21">
        <v>7</v>
      </c>
    </row>
    <row r="81" spans="1:5" ht="15" customHeight="1" thickBot="1" x14ac:dyDescent="0.3">
      <c r="A81" s="148"/>
      <c r="B81" s="12" t="s">
        <v>71</v>
      </c>
      <c r="C81" s="21">
        <v>0</v>
      </c>
      <c r="D81" s="21">
        <v>0</v>
      </c>
      <c r="E81" s="21">
        <v>0</v>
      </c>
    </row>
    <row r="82" spans="1:5" ht="15" customHeight="1" thickBot="1" x14ac:dyDescent="0.3">
      <c r="A82" s="149"/>
      <c r="B82" s="38" t="s">
        <v>238</v>
      </c>
      <c r="C82" s="100">
        <v>3.5999999999999997E-2</v>
      </c>
      <c r="D82" s="88">
        <v>3.3000000000000002E-2</v>
      </c>
      <c r="E82" s="88">
        <v>3.3000000000000002E-2</v>
      </c>
    </row>
    <row r="83" spans="1:5" ht="15" customHeight="1" thickBot="1" x14ac:dyDescent="0.3">
      <c r="A83" s="148" t="s">
        <v>239</v>
      </c>
      <c r="B83" s="123" t="s">
        <v>252</v>
      </c>
      <c r="C83" s="20" t="s">
        <v>76</v>
      </c>
      <c r="D83" s="20" t="s">
        <v>214</v>
      </c>
      <c r="E83" s="20" t="s">
        <v>13</v>
      </c>
    </row>
    <row r="84" spans="1:5" s="35" customFormat="1" ht="15" customHeight="1" thickBot="1" x14ac:dyDescent="0.3">
      <c r="A84" s="148"/>
      <c r="B84" s="12" t="s">
        <v>79</v>
      </c>
      <c r="C84" s="52">
        <v>2711</v>
      </c>
      <c r="D84" s="52">
        <v>2627</v>
      </c>
      <c r="E84" s="52">
        <v>2109</v>
      </c>
    </row>
    <row r="85" spans="1:5" s="35" customFormat="1" ht="15" customHeight="1" thickBot="1" x14ac:dyDescent="0.3">
      <c r="A85" s="148"/>
      <c r="B85" s="12" t="s">
        <v>194</v>
      </c>
      <c r="C85" s="104">
        <v>27</v>
      </c>
      <c r="D85" s="104">
        <v>29</v>
      </c>
      <c r="E85" s="104">
        <v>19</v>
      </c>
    </row>
    <row r="86" spans="1:5" s="35" customFormat="1" ht="15" customHeight="1" thickBot="1" x14ac:dyDescent="0.3">
      <c r="A86" s="148"/>
      <c r="B86" s="53" t="s">
        <v>80</v>
      </c>
      <c r="C86" s="104">
        <v>28.2</v>
      </c>
      <c r="D86" s="104">
        <v>32</v>
      </c>
      <c r="E86" s="104">
        <v>19.7</v>
      </c>
    </row>
    <row r="87" spans="1:5" s="35" customFormat="1" ht="15" customHeight="1" thickBot="1" x14ac:dyDescent="0.3">
      <c r="A87" s="148"/>
      <c r="B87" s="53" t="s">
        <v>81</v>
      </c>
      <c r="C87" s="104">
        <v>25.4</v>
      </c>
      <c r="D87" s="104">
        <v>26.2</v>
      </c>
      <c r="E87" s="104">
        <v>17.3</v>
      </c>
    </row>
    <row r="88" spans="1:5" s="35" customFormat="1" ht="15" customHeight="1" thickBot="1" x14ac:dyDescent="0.3">
      <c r="A88" s="148"/>
      <c r="B88" s="53" t="s">
        <v>249</v>
      </c>
      <c r="C88" s="104">
        <v>17.600000000000001</v>
      </c>
      <c r="D88" s="104">
        <v>17.7</v>
      </c>
      <c r="E88" s="104">
        <v>14.7</v>
      </c>
    </row>
    <row r="89" spans="1:5" s="35" customFormat="1" ht="15" customHeight="1" thickBot="1" x14ac:dyDescent="0.3">
      <c r="A89" s="148"/>
      <c r="B89" s="137" t="s">
        <v>82</v>
      </c>
      <c r="C89" s="117">
        <v>28.3</v>
      </c>
      <c r="D89" s="117">
        <v>31</v>
      </c>
      <c r="E89" s="117">
        <v>19.2</v>
      </c>
    </row>
    <row r="90" spans="1:5" ht="15" customHeight="1" thickBot="1" x14ac:dyDescent="0.3">
      <c r="A90" s="150" t="s">
        <v>64</v>
      </c>
      <c r="B90" s="138" t="s">
        <v>215</v>
      </c>
      <c r="C90" s="54" t="s">
        <v>69</v>
      </c>
      <c r="D90" s="54" t="s">
        <v>15</v>
      </c>
      <c r="E90" s="20" t="s">
        <v>6</v>
      </c>
    </row>
    <row r="91" spans="1:5" ht="15" customHeight="1" thickBot="1" x14ac:dyDescent="0.3">
      <c r="A91" s="148"/>
      <c r="B91" s="47" t="s">
        <v>216</v>
      </c>
      <c r="C91" s="54" t="s">
        <v>68</v>
      </c>
      <c r="D91" s="54" t="s">
        <v>16</v>
      </c>
      <c r="E91" s="20" t="s">
        <v>17</v>
      </c>
    </row>
    <row r="92" spans="1:5" ht="15" customHeight="1" thickBot="1" x14ac:dyDescent="0.3">
      <c r="A92" s="149"/>
      <c r="B92" s="64" t="s">
        <v>55</v>
      </c>
      <c r="C92" s="51">
        <v>0</v>
      </c>
      <c r="D92" s="51">
        <v>0</v>
      </c>
      <c r="E92" s="51">
        <v>0</v>
      </c>
    </row>
    <row r="93" spans="1:5" ht="15" customHeight="1" thickBot="1" x14ac:dyDescent="0.3">
      <c r="A93" s="150" t="s">
        <v>107</v>
      </c>
      <c r="B93" s="47" t="s">
        <v>127</v>
      </c>
      <c r="C93" s="54">
        <v>18928</v>
      </c>
      <c r="D93" s="54">
        <v>18679</v>
      </c>
      <c r="E93" s="54">
        <v>19094</v>
      </c>
    </row>
    <row r="94" spans="1:5" ht="24.4" customHeight="1" thickBot="1" x14ac:dyDescent="0.3">
      <c r="A94" s="148"/>
      <c r="B94" s="47" t="s">
        <v>128</v>
      </c>
      <c r="C94" s="68">
        <v>0.94</v>
      </c>
      <c r="D94" s="68">
        <v>0.94</v>
      </c>
      <c r="E94" s="68">
        <v>0.94</v>
      </c>
    </row>
    <row r="95" spans="1:5" ht="15" customHeight="1" thickBot="1" x14ac:dyDescent="0.3">
      <c r="A95" s="148"/>
      <c r="B95" s="47" t="s">
        <v>108</v>
      </c>
      <c r="C95" s="54">
        <v>150</v>
      </c>
      <c r="D95" s="54">
        <v>145</v>
      </c>
      <c r="E95" s="54">
        <v>140</v>
      </c>
    </row>
    <row r="96" spans="1:5" ht="15" customHeight="1" thickBot="1" x14ac:dyDescent="0.3">
      <c r="A96" s="148"/>
      <c r="B96" s="47" t="s">
        <v>109</v>
      </c>
      <c r="C96" s="54" t="s">
        <v>272</v>
      </c>
      <c r="D96" s="54" t="s">
        <v>274</v>
      </c>
      <c r="E96" s="54" t="s">
        <v>273</v>
      </c>
    </row>
    <row r="97" spans="1:5" ht="15" customHeight="1" thickBot="1" x14ac:dyDescent="0.3">
      <c r="A97" s="148"/>
      <c r="B97" s="47" t="s">
        <v>167</v>
      </c>
      <c r="C97" s="68">
        <v>0.317</v>
      </c>
      <c r="D97" s="68">
        <v>0.30199999999999999</v>
      </c>
      <c r="E97" s="54" t="s">
        <v>14</v>
      </c>
    </row>
    <row r="98" spans="1:5" ht="15" customHeight="1" thickBot="1" x14ac:dyDescent="0.3">
      <c r="A98" s="148"/>
      <c r="B98" s="47" t="s">
        <v>110</v>
      </c>
      <c r="C98" s="54" t="s">
        <v>111</v>
      </c>
      <c r="D98" s="54" t="s">
        <v>111</v>
      </c>
      <c r="E98" s="54" t="s">
        <v>111</v>
      </c>
    </row>
    <row r="99" spans="1:5" ht="15" customHeight="1" thickBot="1" x14ac:dyDescent="0.3">
      <c r="A99" s="179"/>
      <c r="B99" s="47" t="s">
        <v>168</v>
      </c>
      <c r="C99" s="68">
        <v>0.65700000000000003</v>
      </c>
      <c r="D99" s="68">
        <v>0.81</v>
      </c>
      <c r="E99" s="68">
        <v>0.99</v>
      </c>
    </row>
    <row r="100" spans="1:5" ht="15" customHeight="1" thickBot="1" x14ac:dyDescent="0.3">
      <c r="A100" s="180"/>
      <c r="B100" s="22" t="s">
        <v>169</v>
      </c>
      <c r="C100" s="68">
        <v>0.58899999999999997</v>
      </c>
      <c r="D100" s="55">
        <v>0.73</v>
      </c>
      <c r="E100" s="55">
        <v>0.65</v>
      </c>
    </row>
    <row r="101" spans="1:5" x14ac:dyDescent="0.25">
      <c r="A101" s="176" t="s">
        <v>60</v>
      </c>
      <c r="B101" s="176"/>
      <c r="C101" s="176"/>
      <c r="D101" s="176"/>
      <c r="E101" s="176"/>
    </row>
    <row r="102" spans="1:5" x14ac:dyDescent="0.25">
      <c r="A102" s="177" t="s">
        <v>59</v>
      </c>
      <c r="B102" s="178"/>
      <c r="C102" s="178"/>
      <c r="D102" s="178"/>
      <c r="E102" s="178"/>
    </row>
    <row r="103" spans="1:5" x14ac:dyDescent="0.25">
      <c r="A103" s="177" t="s">
        <v>58</v>
      </c>
      <c r="B103" s="178"/>
      <c r="C103" s="178"/>
      <c r="D103" s="178"/>
      <c r="E103" s="178"/>
    </row>
    <row r="104" spans="1:5" x14ac:dyDescent="0.25">
      <c r="A104" s="181" t="s">
        <v>77</v>
      </c>
      <c r="B104" s="181"/>
      <c r="C104" s="181"/>
      <c r="D104" s="181"/>
      <c r="E104" s="181"/>
    </row>
    <row r="105" spans="1:5" x14ac:dyDescent="0.25">
      <c r="A105" s="174" t="s">
        <v>120</v>
      </c>
      <c r="B105" s="174"/>
      <c r="C105" s="174"/>
      <c r="D105" s="174"/>
      <c r="E105" s="174"/>
    </row>
    <row r="106" spans="1:5" x14ac:dyDescent="0.25">
      <c r="A106" s="174" t="s">
        <v>78</v>
      </c>
      <c r="B106" s="174"/>
      <c r="C106" s="174"/>
      <c r="D106" s="174"/>
      <c r="E106" s="174"/>
    </row>
    <row r="107" spans="1:5" x14ac:dyDescent="0.25">
      <c r="A107" s="174" t="s">
        <v>255</v>
      </c>
      <c r="B107" s="174"/>
      <c r="C107" s="174"/>
      <c r="D107" s="174"/>
      <c r="E107" s="174"/>
    </row>
    <row r="108" spans="1:5" x14ac:dyDescent="0.25">
      <c r="A108" s="174" t="s">
        <v>250</v>
      </c>
      <c r="B108" s="182"/>
      <c r="C108" s="182"/>
      <c r="D108" s="182"/>
      <c r="E108" s="182"/>
    </row>
    <row r="109" spans="1:5" x14ac:dyDescent="0.25">
      <c r="A109" s="159" t="s">
        <v>217</v>
      </c>
      <c r="B109" s="159"/>
      <c r="C109" s="159"/>
      <c r="D109" s="159"/>
      <c r="E109" s="159"/>
    </row>
    <row r="110" spans="1:5" ht="36" customHeight="1" x14ac:dyDescent="0.25">
      <c r="A110" s="159" t="s">
        <v>267</v>
      </c>
      <c r="B110" s="159"/>
      <c r="C110" s="159"/>
      <c r="D110" s="159"/>
      <c r="E110" s="159"/>
    </row>
    <row r="111" spans="1:5" ht="21.75" customHeight="1" x14ac:dyDescent="0.25">
      <c r="A111" s="159" t="s">
        <v>218</v>
      </c>
      <c r="B111" s="159"/>
      <c r="C111" s="159"/>
      <c r="D111" s="159"/>
      <c r="E111" s="159"/>
    </row>
    <row r="112" spans="1:5" ht="24.75" customHeight="1" x14ac:dyDescent="0.25">
      <c r="A112" s="159" t="s">
        <v>237</v>
      </c>
      <c r="B112" s="159"/>
      <c r="C112" s="159"/>
      <c r="D112" s="159"/>
      <c r="E112" s="159"/>
    </row>
    <row r="113" spans="1:5" ht="15.75" customHeight="1" x14ac:dyDescent="0.25">
      <c r="A113" s="159" t="s">
        <v>253</v>
      </c>
      <c r="B113" s="159"/>
      <c r="C113" s="159"/>
      <c r="D113" s="159"/>
      <c r="E113" s="159"/>
    </row>
    <row r="114" spans="1:5" ht="22.5" customHeight="1" x14ac:dyDescent="0.25">
      <c r="A114" s="175" t="s">
        <v>219</v>
      </c>
      <c r="B114" s="175"/>
      <c r="C114" s="175"/>
      <c r="D114" s="175"/>
      <c r="E114" s="175"/>
    </row>
    <row r="115" spans="1:5" s="14" customFormat="1" ht="18" customHeight="1" x14ac:dyDescent="0.25">
      <c r="A115" s="159" t="s">
        <v>220</v>
      </c>
      <c r="B115" s="159"/>
      <c r="C115" s="159"/>
      <c r="D115" s="159"/>
      <c r="E115" s="159"/>
    </row>
    <row r="116" spans="1:5" ht="18" customHeight="1" x14ac:dyDescent="0.25">
      <c r="A116" s="159" t="s">
        <v>221</v>
      </c>
      <c r="B116" s="159"/>
      <c r="C116" s="159"/>
      <c r="D116" s="159"/>
      <c r="E116" s="159"/>
    </row>
    <row r="117" spans="1:5" ht="20.100000000000001" customHeight="1" x14ac:dyDescent="0.25">
      <c r="A117" s="159" t="s">
        <v>222</v>
      </c>
      <c r="B117" s="159"/>
      <c r="C117" s="159"/>
      <c r="D117" s="159"/>
      <c r="E117" s="159"/>
    </row>
    <row r="118" spans="1:5" ht="22.5" customHeight="1" x14ac:dyDescent="0.25">
      <c r="A118" s="159" t="s">
        <v>223</v>
      </c>
      <c r="B118" s="159"/>
      <c r="C118" s="159"/>
      <c r="D118" s="159"/>
      <c r="E118" s="159"/>
    </row>
    <row r="119" spans="1:5" ht="20.100000000000001" customHeight="1" x14ac:dyDescent="0.25">
      <c r="A119" s="159" t="s">
        <v>256</v>
      </c>
      <c r="B119" s="159"/>
      <c r="C119" s="159"/>
      <c r="D119" s="159"/>
      <c r="E119" s="159"/>
    </row>
    <row r="120" spans="1:5" x14ac:dyDescent="0.25">
      <c r="A120" s="42"/>
      <c r="B120" s="42"/>
    </row>
  </sheetData>
  <sheetProtection algorithmName="SHA-512" hashValue="D+xUTjOWo93OenKLGqbI/i54GVUrNH8exgklAn1IfcTrz0VYiqpMZE9XUWaTFsOBQiGmUiD8VyT0x+Wf7X3OeQ==" saltValue="t6D1ni0D53r392F2XQC5tA==" spinCount="100000" sheet="1" objects="1" scenarios="1"/>
  <mergeCells count="30">
    <mergeCell ref="A53:A78"/>
    <mergeCell ref="A3:A12"/>
    <mergeCell ref="A13:A30"/>
    <mergeCell ref="A31:A34"/>
    <mergeCell ref="A35:A38"/>
    <mergeCell ref="A41:A52"/>
    <mergeCell ref="A39:A40"/>
    <mergeCell ref="A103:E103"/>
    <mergeCell ref="A104:E104"/>
    <mergeCell ref="A116:E116"/>
    <mergeCell ref="A105:E105"/>
    <mergeCell ref="A106:E106"/>
    <mergeCell ref="A109:E109"/>
    <mergeCell ref="A111:E111"/>
    <mergeCell ref="A110:E110"/>
    <mergeCell ref="A112:E112"/>
    <mergeCell ref="A115:E115"/>
    <mergeCell ref="A108:E108"/>
    <mergeCell ref="A79:A82"/>
    <mergeCell ref="A83:A89"/>
    <mergeCell ref="A90:A92"/>
    <mergeCell ref="A101:E101"/>
    <mergeCell ref="A102:E102"/>
    <mergeCell ref="A93:A100"/>
    <mergeCell ref="A117:E117"/>
    <mergeCell ref="A119:E119"/>
    <mergeCell ref="A118:E118"/>
    <mergeCell ref="A107:E107"/>
    <mergeCell ref="A113:E113"/>
    <mergeCell ref="A114:E114"/>
  </mergeCells>
  <phoneticPr fontId="2" type="noConversion"/>
  <pageMargins left="0.7" right="0.7" top="0.75" bottom="0.75" header="0.3" footer="0.3"/>
  <pageSetup scale="37" orientation="portrait" horizontalDpi="300" verticalDpi="300" r:id="rId1"/>
  <ignoredErrors>
    <ignoredError sqref="D31:E31 D40:E40 E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047F-1990-4275-A8DC-CB2FDEFAFE92}">
  <dimension ref="A1:E12"/>
  <sheetViews>
    <sheetView view="pageBreakPreview" zoomScale="130" zoomScaleNormal="100" zoomScaleSheetLayoutView="130" workbookViewId="0">
      <selection activeCell="B6" sqref="B6"/>
    </sheetView>
  </sheetViews>
  <sheetFormatPr baseColWidth="10" defaultColWidth="11.42578125" defaultRowHeight="15" x14ac:dyDescent="0.25"/>
  <cols>
    <col min="1" max="1" width="22.42578125" style="16" customWidth="1"/>
    <col min="2" max="2" width="53.42578125" style="40" customWidth="1"/>
    <col min="3" max="4" width="11.42578125" style="40" customWidth="1"/>
    <col min="5" max="5" width="12.28515625" style="40" customWidth="1"/>
    <col min="6" max="16384" width="11.42578125" style="16"/>
  </cols>
  <sheetData>
    <row r="1" spans="1:5" ht="18.75" customHeight="1" thickBot="1" x14ac:dyDescent="0.3">
      <c r="A1" s="103" t="s">
        <v>148</v>
      </c>
      <c r="B1" s="15"/>
      <c r="C1" s="15"/>
      <c r="D1" s="15"/>
      <c r="E1" s="15"/>
    </row>
    <row r="2" spans="1:5" ht="15.75" thickBot="1" x14ac:dyDescent="0.3">
      <c r="A2" s="102" t="s">
        <v>118</v>
      </c>
      <c r="B2" s="102" t="s">
        <v>56</v>
      </c>
      <c r="C2" s="17">
        <v>2024</v>
      </c>
      <c r="D2" s="17">
        <v>2023</v>
      </c>
      <c r="E2" s="17">
        <v>2022</v>
      </c>
    </row>
    <row r="3" spans="1:5" ht="15.75" customHeight="1" thickBot="1" x14ac:dyDescent="0.3">
      <c r="A3" s="186" t="s">
        <v>61</v>
      </c>
      <c r="B3" s="33" t="s">
        <v>129</v>
      </c>
      <c r="C3" s="36">
        <v>2615</v>
      </c>
      <c r="D3" s="20" t="s">
        <v>47</v>
      </c>
      <c r="E3" s="20" t="s">
        <v>18</v>
      </c>
    </row>
    <row r="4" spans="1:5" s="34" customFormat="1" ht="15.75" customHeight="1" thickBot="1" x14ac:dyDescent="0.3">
      <c r="A4" s="187"/>
      <c r="B4" s="8" t="s">
        <v>130</v>
      </c>
      <c r="C4" s="52">
        <v>109307</v>
      </c>
      <c r="D4" s="20" t="s">
        <v>46</v>
      </c>
      <c r="E4" s="24" t="s">
        <v>19</v>
      </c>
    </row>
    <row r="5" spans="1:5" s="35" customFormat="1" ht="15.75" customHeight="1" thickBot="1" x14ac:dyDescent="0.3">
      <c r="A5" s="187"/>
      <c r="B5" s="122" t="s">
        <v>201</v>
      </c>
      <c r="C5" s="124" t="s">
        <v>200</v>
      </c>
      <c r="D5" s="126">
        <v>14.759</v>
      </c>
      <c r="E5" s="127">
        <v>15.9</v>
      </c>
    </row>
    <row r="6" spans="1:5" ht="15.75" customHeight="1" thickBot="1" x14ac:dyDescent="0.3">
      <c r="A6" s="188" t="s">
        <v>63</v>
      </c>
      <c r="B6" s="123" t="s">
        <v>147</v>
      </c>
      <c r="C6" s="125">
        <v>1356</v>
      </c>
      <c r="D6" s="37">
        <v>1267</v>
      </c>
      <c r="E6" s="124" t="s">
        <v>23</v>
      </c>
    </row>
    <row r="7" spans="1:5" ht="15.75" customHeight="1" thickBot="1" x14ac:dyDescent="0.3">
      <c r="A7" s="171"/>
      <c r="B7" s="38" t="s">
        <v>198</v>
      </c>
      <c r="C7" s="39">
        <v>1.7</v>
      </c>
      <c r="D7" s="20">
        <v>1.6</v>
      </c>
      <c r="E7" s="20">
        <v>1.4</v>
      </c>
    </row>
    <row r="8" spans="1:5" ht="22.5" customHeight="1" x14ac:dyDescent="0.25">
      <c r="A8" s="172" t="s">
        <v>75</v>
      </c>
      <c r="B8" s="172"/>
      <c r="C8" s="172"/>
      <c r="D8" s="172"/>
      <c r="E8" s="172"/>
    </row>
    <row r="9" spans="1:5" ht="23.65" customHeight="1" x14ac:dyDescent="0.25">
      <c r="A9" s="159" t="s">
        <v>74</v>
      </c>
      <c r="B9" s="159"/>
      <c r="C9" s="159"/>
      <c r="D9" s="159"/>
      <c r="E9" s="159"/>
    </row>
    <row r="10" spans="1:5" ht="23.65" customHeight="1" x14ac:dyDescent="0.25">
      <c r="A10" s="159" t="s">
        <v>202</v>
      </c>
      <c r="B10" s="182"/>
      <c r="C10" s="182"/>
      <c r="D10" s="182"/>
      <c r="E10" s="182"/>
    </row>
    <row r="11" spans="1:5" ht="25.5" customHeight="1" x14ac:dyDescent="0.25">
      <c r="A11" s="159" t="s">
        <v>199</v>
      </c>
      <c r="B11" s="159"/>
      <c r="C11" s="159"/>
      <c r="D11" s="159"/>
      <c r="E11" s="159"/>
    </row>
    <row r="12" spans="1:5" x14ac:dyDescent="0.25">
      <c r="A12" s="42"/>
      <c r="B12" s="42"/>
    </row>
  </sheetData>
  <sheetProtection algorithmName="SHA-512" hashValue="2pPjSPowQ4REcoBYDZ9nPlSsHC1T6EanSZylFsZpPO8ZkzsePtwb6jwiLtn0b2mg00KbN3S8OI5a+ltRI2J0jA==" saltValue="Pf1OtQ/kBBTRZgVFZ+FGLA==" spinCount="100000" sheet="1" objects="1" scenarios="1"/>
  <mergeCells count="6">
    <mergeCell ref="A3:A5"/>
    <mergeCell ref="A6:A7"/>
    <mergeCell ref="A8:E8"/>
    <mergeCell ref="A9:E9"/>
    <mergeCell ref="A11:E11"/>
    <mergeCell ref="A10:E10"/>
  </mergeCells>
  <phoneticPr fontId="2" type="noConversion"/>
  <pageMargins left="0.7" right="0.7" top="0.75" bottom="0.75" header="0.3" footer="0.3"/>
  <pageSetup scale="50" orientation="portrait" horizontalDpi="300" verticalDpi="300" r:id="rId1"/>
  <ignoredErrors>
    <ignoredError sqref="D3:E4 E6 C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7B71-25BF-4E66-9711-3402D7923EAF}">
  <dimension ref="A1:E54"/>
  <sheetViews>
    <sheetView tabSelected="1" view="pageBreakPreview" zoomScale="145" zoomScaleNormal="140" zoomScaleSheetLayoutView="145" workbookViewId="0">
      <pane ySplit="2" topLeftCell="A3" activePane="bottomLeft" state="frozen"/>
      <selection activeCell="A3" sqref="A1:XFD1048576"/>
      <selection pane="bottomLeft" activeCell="H12" sqref="H12"/>
    </sheetView>
  </sheetViews>
  <sheetFormatPr baseColWidth="10" defaultColWidth="11.42578125" defaultRowHeight="15" x14ac:dyDescent="0.25"/>
  <cols>
    <col min="1" max="1" width="20.28515625" style="16" customWidth="1"/>
    <col min="2" max="2" width="42.7109375" style="16" customWidth="1"/>
    <col min="3" max="5" width="11.42578125" style="16" customWidth="1"/>
    <col min="6" max="16384" width="11.42578125" style="16"/>
  </cols>
  <sheetData>
    <row r="1" spans="1:5" ht="21" customHeight="1" thickBot="1" x14ac:dyDescent="0.3">
      <c r="A1" s="103" t="s">
        <v>149</v>
      </c>
    </row>
    <row r="2" spans="1:5" s="18" customFormat="1" ht="14.25" thickBot="1" x14ac:dyDescent="0.3">
      <c r="A2" s="102" t="s">
        <v>118</v>
      </c>
      <c r="B2" s="102" t="s">
        <v>56</v>
      </c>
      <c r="C2" s="17">
        <v>2024</v>
      </c>
      <c r="D2" s="17">
        <v>2023</v>
      </c>
      <c r="E2" s="17">
        <v>2022</v>
      </c>
    </row>
    <row r="3" spans="1:5" ht="15.75" thickBot="1" x14ac:dyDescent="0.3">
      <c r="A3" s="189" t="s">
        <v>65</v>
      </c>
      <c r="B3" s="19" t="s">
        <v>83</v>
      </c>
      <c r="C3" s="20">
        <v>14</v>
      </c>
      <c r="D3" s="20">
        <v>14</v>
      </c>
      <c r="E3" s="20">
        <v>15</v>
      </c>
    </row>
    <row r="4" spans="1:5" ht="15.75" thickBot="1" x14ac:dyDescent="0.3">
      <c r="A4" s="187"/>
      <c r="B4" s="12" t="s">
        <v>24</v>
      </c>
      <c r="C4" s="20">
        <v>13</v>
      </c>
      <c r="D4" s="20">
        <v>13</v>
      </c>
      <c r="E4" s="20">
        <v>14</v>
      </c>
    </row>
    <row r="5" spans="1:5" ht="15.75" thickBot="1" x14ac:dyDescent="0.3">
      <c r="A5" s="187"/>
      <c r="B5" s="12" t="s">
        <v>84</v>
      </c>
      <c r="C5" s="58">
        <v>0.42899999999999999</v>
      </c>
      <c r="D5" s="58">
        <v>0.42899999999999999</v>
      </c>
      <c r="E5" s="58">
        <v>0.42899999999999999</v>
      </c>
    </row>
    <row r="6" spans="1:5" ht="15.75" thickBot="1" x14ac:dyDescent="0.3">
      <c r="A6" s="187"/>
      <c r="B6" s="12" t="s">
        <v>85</v>
      </c>
      <c r="C6" s="58">
        <v>7.0000000000000007E-2</v>
      </c>
      <c r="D6" s="58">
        <v>7.0000000000000007E-2</v>
      </c>
      <c r="E6" s="58">
        <v>7.0000000000000007E-2</v>
      </c>
    </row>
    <row r="7" spans="1:5" ht="15.75" thickBot="1" x14ac:dyDescent="0.3">
      <c r="A7" s="187"/>
      <c r="B7" s="12" t="s">
        <v>92</v>
      </c>
      <c r="C7" s="12"/>
      <c r="D7" s="12"/>
      <c r="E7" s="12"/>
    </row>
    <row r="8" spans="1:5" ht="15.75" thickBot="1" x14ac:dyDescent="0.3">
      <c r="A8" s="187"/>
      <c r="B8" s="49" t="s">
        <v>90</v>
      </c>
      <c r="C8" s="58">
        <v>0.5</v>
      </c>
      <c r="D8" s="58">
        <v>0.64</v>
      </c>
      <c r="E8" s="58">
        <v>0.46</v>
      </c>
    </row>
    <row r="9" spans="1:5" ht="15.75" thickBot="1" x14ac:dyDescent="0.3">
      <c r="A9" s="187"/>
      <c r="B9" s="49" t="s">
        <v>91</v>
      </c>
      <c r="C9" s="58">
        <v>0.43</v>
      </c>
      <c r="D9" s="58">
        <v>0.36</v>
      </c>
      <c r="E9" s="58">
        <v>0.4</v>
      </c>
    </row>
    <row r="10" spans="1:5" ht="15.75" thickBot="1" x14ac:dyDescent="0.3">
      <c r="A10" s="187"/>
      <c r="B10" s="49" t="s">
        <v>86</v>
      </c>
      <c r="C10" s="58">
        <v>7.0000000000000007E-2</v>
      </c>
      <c r="D10" s="58">
        <v>0</v>
      </c>
      <c r="E10" s="58">
        <v>0.14000000000000001</v>
      </c>
    </row>
    <row r="11" spans="1:5" ht="15.75" thickBot="1" x14ac:dyDescent="0.3">
      <c r="A11" s="187"/>
      <c r="B11" s="12" t="s">
        <v>87</v>
      </c>
      <c r="C11" s="12"/>
      <c r="D11" s="12"/>
      <c r="E11" s="12"/>
    </row>
    <row r="12" spans="1:5" ht="15.75" thickBot="1" x14ac:dyDescent="0.3">
      <c r="A12" s="187"/>
      <c r="B12" s="49" t="s">
        <v>88</v>
      </c>
      <c r="C12" s="58">
        <v>7.0000000000000007E-2</v>
      </c>
      <c r="D12" s="58">
        <v>7.0000000000000007E-2</v>
      </c>
      <c r="E12" s="58">
        <v>7.0000000000000007E-2</v>
      </c>
    </row>
    <row r="13" spans="1:5" ht="15.75" thickBot="1" x14ac:dyDescent="0.3">
      <c r="A13" s="187"/>
      <c r="B13" s="49" t="s">
        <v>89</v>
      </c>
      <c r="C13" s="58">
        <v>0.21</v>
      </c>
      <c r="D13" s="58">
        <v>0.21</v>
      </c>
      <c r="E13" s="58">
        <v>0.27</v>
      </c>
    </row>
    <row r="14" spans="1:5" ht="15.75" thickBot="1" x14ac:dyDescent="0.3">
      <c r="A14" s="187"/>
      <c r="B14" s="49" t="s">
        <v>93</v>
      </c>
      <c r="C14" s="58">
        <v>0.28999999999999998</v>
      </c>
      <c r="D14" s="58">
        <v>0.36</v>
      </c>
      <c r="E14" s="58">
        <v>0.33</v>
      </c>
    </row>
    <row r="15" spans="1:5" ht="15.75" thickBot="1" x14ac:dyDescent="0.3">
      <c r="A15" s="187"/>
      <c r="B15" s="49" t="s">
        <v>94</v>
      </c>
      <c r="C15" s="58">
        <v>0.43</v>
      </c>
      <c r="D15" s="58">
        <v>0.36</v>
      </c>
      <c r="E15" s="58">
        <v>0.33</v>
      </c>
    </row>
    <row r="16" spans="1:5" ht="24.75" thickBot="1" x14ac:dyDescent="0.3">
      <c r="A16" s="187"/>
      <c r="B16" s="12" t="s">
        <v>25</v>
      </c>
      <c r="C16" s="20">
        <v>27</v>
      </c>
      <c r="D16" s="20">
        <v>30</v>
      </c>
      <c r="E16" s="20">
        <v>18</v>
      </c>
    </row>
    <row r="17" spans="1:5" ht="36.75" thickBot="1" x14ac:dyDescent="0.3">
      <c r="A17" s="190"/>
      <c r="B17" s="22" t="s">
        <v>270</v>
      </c>
      <c r="C17" s="23">
        <v>1</v>
      </c>
      <c r="D17" s="23">
        <v>1</v>
      </c>
      <c r="E17" s="23">
        <v>1</v>
      </c>
    </row>
    <row r="18" spans="1:5" ht="26.25" thickBot="1" x14ac:dyDescent="0.3">
      <c r="A18" s="189" t="s">
        <v>67</v>
      </c>
      <c r="B18" s="12" t="s">
        <v>170</v>
      </c>
      <c r="C18" s="25">
        <v>0.99399999999999999</v>
      </c>
      <c r="D18" s="25" t="s">
        <v>26</v>
      </c>
      <c r="E18" s="25">
        <v>0.99</v>
      </c>
    </row>
    <row r="19" spans="1:5" ht="36.75" thickBot="1" x14ac:dyDescent="0.3">
      <c r="A19" s="187"/>
      <c r="B19" s="12" t="s">
        <v>124</v>
      </c>
      <c r="C19" s="20">
        <v>0</v>
      </c>
      <c r="D19" s="20">
        <v>0</v>
      </c>
      <c r="E19" s="20">
        <v>0</v>
      </c>
    </row>
    <row r="20" spans="1:5" ht="15.75" thickBot="1" x14ac:dyDescent="0.3">
      <c r="A20" s="187"/>
      <c r="B20" s="12" t="s">
        <v>131</v>
      </c>
      <c r="C20" s="20" t="s">
        <v>95</v>
      </c>
      <c r="D20" s="20" t="s">
        <v>96</v>
      </c>
      <c r="E20" s="20" t="s">
        <v>271</v>
      </c>
    </row>
    <row r="21" spans="1:5" ht="15.75" thickBot="1" x14ac:dyDescent="0.3">
      <c r="A21" s="187"/>
      <c r="B21" s="12" t="s">
        <v>27</v>
      </c>
      <c r="C21" s="20" t="s">
        <v>97</v>
      </c>
      <c r="D21" s="20" t="s">
        <v>98</v>
      </c>
      <c r="E21" s="20" t="s">
        <v>99</v>
      </c>
    </row>
    <row r="22" spans="1:5" ht="15.75" thickBot="1" x14ac:dyDescent="0.3">
      <c r="A22" s="187"/>
      <c r="B22" s="12" t="s">
        <v>268</v>
      </c>
      <c r="C22" s="26">
        <v>0.318</v>
      </c>
      <c r="D22" s="20" t="s">
        <v>28</v>
      </c>
      <c r="E22" s="20" t="s">
        <v>29</v>
      </c>
    </row>
    <row r="23" spans="1:5" ht="15.75" thickBot="1" x14ac:dyDescent="0.3">
      <c r="A23" s="190"/>
      <c r="B23" s="27" t="s">
        <v>30</v>
      </c>
      <c r="C23" s="28">
        <v>0</v>
      </c>
      <c r="D23" s="28">
        <v>0</v>
      </c>
      <c r="E23" s="28">
        <v>0</v>
      </c>
    </row>
    <row r="24" spans="1:5" ht="22.5" customHeight="1" x14ac:dyDescent="0.25">
      <c r="A24" s="174" t="s">
        <v>73</v>
      </c>
      <c r="B24" s="174"/>
      <c r="C24" s="174"/>
      <c r="D24" s="174"/>
      <c r="E24" s="174"/>
    </row>
    <row r="25" spans="1:5" ht="24.75" customHeight="1" x14ac:dyDescent="0.25">
      <c r="A25" s="174" t="s">
        <v>70</v>
      </c>
      <c r="B25" s="174"/>
      <c r="C25" s="174"/>
      <c r="D25" s="174"/>
      <c r="E25" s="174"/>
    </row>
    <row r="26" spans="1:5" ht="21.75" customHeight="1" x14ac:dyDescent="0.25">
      <c r="A26" s="174" t="s">
        <v>269</v>
      </c>
      <c r="B26" s="174"/>
      <c r="C26" s="174"/>
      <c r="D26" s="174"/>
      <c r="E26" s="174"/>
    </row>
    <row r="27" spans="1:5" ht="18.75" customHeight="1" x14ac:dyDescent="0.25">
      <c r="B27" s="191"/>
      <c r="C27" s="191"/>
      <c r="D27" s="191"/>
      <c r="E27" s="191"/>
    </row>
    <row r="28" spans="1:5" ht="28.5" customHeight="1" x14ac:dyDescent="0.25">
      <c r="B28" s="192"/>
      <c r="C28" s="192"/>
      <c r="D28" s="192"/>
      <c r="E28" s="192"/>
    </row>
    <row r="29" spans="1:5" x14ac:dyDescent="0.25">
      <c r="B29" s="13"/>
      <c r="C29" s="13"/>
      <c r="D29" s="13"/>
      <c r="E29" s="13"/>
    </row>
    <row r="30" spans="1:5" x14ac:dyDescent="0.25">
      <c r="B30" s="13"/>
      <c r="C30" s="13"/>
      <c r="D30" s="13"/>
      <c r="E30" s="13"/>
    </row>
    <row r="31" spans="1:5" x14ac:dyDescent="0.25">
      <c r="B31" s="13"/>
      <c r="C31" s="13"/>
      <c r="D31" s="13"/>
      <c r="E31" s="13"/>
    </row>
    <row r="32" spans="1:5" x14ac:dyDescent="0.25">
      <c r="B32" s="13"/>
      <c r="C32" s="13"/>
      <c r="D32" s="13"/>
      <c r="E32" s="13"/>
    </row>
    <row r="33" spans="2:5" x14ac:dyDescent="0.25">
      <c r="B33" s="13"/>
      <c r="C33" s="13"/>
      <c r="D33" s="13"/>
      <c r="E33" s="13"/>
    </row>
    <row r="34" spans="2:5" x14ac:dyDescent="0.25">
      <c r="B34" s="13"/>
      <c r="C34" s="13"/>
      <c r="D34" s="13"/>
      <c r="E34" s="13"/>
    </row>
    <row r="35" spans="2:5" x14ac:dyDescent="0.25">
      <c r="B35" s="13"/>
      <c r="C35" s="13"/>
      <c r="D35" s="13"/>
      <c r="E35" s="13"/>
    </row>
    <row r="36" spans="2:5" x14ac:dyDescent="0.25">
      <c r="B36" s="13"/>
      <c r="C36" s="13"/>
      <c r="D36" s="13"/>
      <c r="E36" s="13"/>
    </row>
    <row r="37" spans="2:5" hidden="1" x14ac:dyDescent="0.25">
      <c r="B37" s="29" t="s">
        <v>31</v>
      </c>
      <c r="C37" s="29"/>
      <c r="D37" s="29"/>
      <c r="E37" s="29"/>
    </row>
    <row r="38" spans="2:5" hidden="1" x14ac:dyDescent="0.25">
      <c r="B38" s="29" t="s">
        <v>32</v>
      </c>
      <c r="C38" s="29"/>
      <c r="D38" s="29"/>
      <c r="E38" s="29"/>
    </row>
    <row r="39" spans="2:5" hidden="1" x14ac:dyDescent="0.25">
      <c r="B39" s="29" t="s">
        <v>33</v>
      </c>
      <c r="C39" s="29"/>
      <c r="D39" s="29"/>
      <c r="E39" s="29"/>
    </row>
    <row r="40" spans="2:5" hidden="1" x14ac:dyDescent="0.25">
      <c r="B40" s="29" t="s">
        <v>34</v>
      </c>
      <c r="C40" s="29"/>
      <c r="D40" s="29"/>
      <c r="E40" s="29"/>
    </row>
    <row r="41" spans="2:5" hidden="1" x14ac:dyDescent="0.25">
      <c r="B41" s="30" t="s">
        <v>35</v>
      </c>
      <c r="C41" s="30"/>
      <c r="D41" s="30"/>
      <c r="E41" s="30"/>
    </row>
    <row r="42" spans="2:5" hidden="1" x14ac:dyDescent="0.25">
      <c r="B42" s="29" t="s">
        <v>36</v>
      </c>
      <c r="C42" s="29"/>
      <c r="D42" s="29"/>
      <c r="E42" s="29"/>
    </row>
    <row r="43" spans="2:5" hidden="1" x14ac:dyDescent="0.25">
      <c r="B43" s="29" t="s">
        <v>37</v>
      </c>
      <c r="C43" s="29"/>
      <c r="D43" s="29"/>
      <c r="E43" s="29"/>
    </row>
    <row r="44" spans="2:5" hidden="1" x14ac:dyDescent="0.25">
      <c r="B44" s="29" t="s">
        <v>38</v>
      </c>
      <c r="C44" s="29"/>
      <c r="D44" s="29"/>
      <c r="E44" s="29"/>
    </row>
    <row r="45" spans="2:5" hidden="1" x14ac:dyDescent="0.25">
      <c r="B45" s="29" t="s">
        <v>39</v>
      </c>
      <c r="C45" s="29"/>
      <c r="D45" s="29"/>
      <c r="E45" s="29"/>
    </row>
    <row r="46" spans="2:5" hidden="1" x14ac:dyDescent="0.25">
      <c r="B46" s="29" t="s">
        <v>40</v>
      </c>
      <c r="C46" s="29"/>
      <c r="D46" s="29"/>
      <c r="E46" s="29"/>
    </row>
    <row r="47" spans="2:5" hidden="1" x14ac:dyDescent="0.25">
      <c r="B47" s="29" t="s">
        <v>41</v>
      </c>
      <c r="C47" s="29"/>
      <c r="D47" s="29"/>
      <c r="E47" s="29"/>
    </row>
    <row r="48" spans="2:5" hidden="1" x14ac:dyDescent="0.25">
      <c r="B48" s="29" t="s">
        <v>42</v>
      </c>
      <c r="C48" s="29"/>
      <c r="D48" s="29"/>
      <c r="E48" s="29"/>
    </row>
    <row r="49" spans="2:5" hidden="1" x14ac:dyDescent="0.25">
      <c r="B49" s="29" t="s">
        <v>43</v>
      </c>
      <c r="C49" s="29"/>
      <c r="D49" s="29"/>
      <c r="E49" s="29"/>
    </row>
    <row r="50" spans="2:5" hidden="1" x14ac:dyDescent="0.25">
      <c r="B50" s="29" t="s">
        <v>44</v>
      </c>
      <c r="C50" s="29"/>
      <c r="D50" s="29"/>
      <c r="E50" s="29"/>
    </row>
    <row r="51" spans="2:5" hidden="1" x14ac:dyDescent="0.25"/>
    <row r="52" spans="2:5" ht="24.75" hidden="1" thickBot="1" x14ac:dyDescent="0.3">
      <c r="B52" s="31" t="s">
        <v>45</v>
      </c>
      <c r="C52" s="32"/>
      <c r="D52" s="32"/>
      <c r="E52" s="32"/>
    </row>
    <row r="53" spans="2:5" hidden="1" x14ac:dyDescent="0.25"/>
    <row r="54" spans="2:5" hidden="1" x14ac:dyDescent="0.25"/>
  </sheetData>
  <sheetProtection algorithmName="SHA-512" hashValue="qUa9rlq5khXqSyheA7sQrWLIpxqHkbM4xdcGonK1IcAbsnXyrEfoBMh0mjLpwMA0aYeW2A4ZBV3Szmkv9ezXKg==" saltValue="bVaTnmWGE1r3ze87Yhe+zw==" spinCount="100000" sheet="1" objects="1" scenarios="1"/>
  <mergeCells count="7">
    <mergeCell ref="A3:A17"/>
    <mergeCell ref="A18:A23"/>
    <mergeCell ref="B27:E27"/>
    <mergeCell ref="B28:E28"/>
    <mergeCell ref="A24:E24"/>
    <mergeCell ref="A25:E25"/>
    <mergeCell ref="A26:E26"/>
  </mergeCells>
  <phoneticPr fontId="2" type="noConversion"/>
  <pageMargins left="0.7" right="0.7" top="0.75" bottom="0.75" header="0.3" footer="0.3"/>
  <pageSetup scale="72" orientation="portrait" horizontalDpi="300" verticalDpi="300" r:id="rId1"/>
  <ignoredErrors>
    <ignoredError sqref="D18 D22:E2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0851cb-b1bf-45be-8ca8-52346257625a">
      <Terms xmlns="http://schemas.microsoft.com/office/infopath/2007/PartnerControls"/>
    </lcf76f155ced4ddcb4097134ff3c332f>
    <TaxCatchAll xmlns="646edc4a-20a2-4b2a-ae2d-e944b8755f4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L k E A A B Q S w M E F A A C A A g A F k Y 4 W p M d O x e l A A A A 9 g A A A B I A H A B D b 2 5 m a W c v U G F j a 2 F n Z S 5 4 b W w g o h g A K K A U A A A A A A A A A A A A A A A A A A A A A A A A A A A A h Y 9 L D o I w A E S v Q r q n H 0 j 8 k F J i 2 E p i Y m L c N q V A I x T T F s v d X H g k r y B G U X c u 5 8 1 b z N y v N 5 q N X R t c p L G q 1 y k g E I N A a t G X S t c p G F w V r k D G 6 I 6 L E 6 9 l M M n a J q M t U 9 A 4 d 0 4 Q 8 t 5 D H 8 P e 1 C j C m K B j s d 2 L R n Y c f G T 1 X w 6 V t o 5 r I Q G j h 9 c Y F k E S r y F Z L i C m a I a 0 U P o r R N P e Z / s D a T 6 0 b j C S V S b M N x T N k a L 3 B / Y A U E s D B B Q A A g A I A B Z G O 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W R j h a h R v O y r I B A A D d B g A A E w A c A E Z v c m 1 1 b G F z L 1 N l Y 3 R p b 2 4 x L m 0 g o h g A K K A U A A A A A A A A A A A A A A A A A A A A A A A A A A A A 7 V P b b t p A E H 1 H 4 h 9 G 7 g t I x i q X J q Q V D x X Q N s p L V B N V C i C 0 2 B N l x X r H 2 k s C Q n w Q / Q 3 / W N c x l C Q 4 U a W + s i / W H p 2 d c + Z 4 R m N k O E k I i 2 / z S 7 V S r e h 7 p j C G D 1 5 7 F l L E m Z g N k 1 T Q K t s C g v a g B w J N t Q L u h G R V h A 4 Z L i M U w S 9 S i z n R o v a N C w z 6 J A 1 K o 2 t e / / P k R q P S k 9 t O 9 6 z Z n Q z o U Q p i s Z 6 M 2 F w g s x A j z E n F M A y / Q w M G J G W 2 R Q 2 4 E w 4 w 0 M F S 6 K V X 9 0 F a I X w w y m L d L 2 y U W M 1 f z M J 7 R J M b L n y u x 5 c G k 1 4 5 2 f O v u I x 7 X v F m u h k P m G H T v w J D 2 T D Z b + M 8 p Y o S + x T D k / n g 2 t 3 J 4 A 9 k s W u x 9 r 4 X H 8 Y 7 / l c h w o g J p n Q v b 2 V 6 6 G W 0 S h E S i v k d z 7 Y H n Z F i U t + R S v o k b C J z V q 5 2 Z M x f r 7 2 C 0 n R y J i 9 m c G k 2 P q y 9 f d x t F / J z d 8 f M o k L 7 D b y z x 5 l c P Y M / l c N n 5 f B 5 O d w t h y 9 e w y 7 H V L m E D O M K 8 w G K i 6 k 5 s h x a / s C P 0 J / Z 9 o F r t O p 1 3 Q F F N s n n F u Y s W j R s u i + s o f W x 1 X k j k e a L S D b 1 a o X L 8 h / 6 D z s G t V b 9 t G e n P T v t 2 f / s 2 R 9 Q S w E C L Q A U A A I A C A A W R j h a k x 0 7 F 6 U A A A D 2 A A A A E g A A A A A A A A A A A A A A A A A A A A A A Q 2 9 u Z m l n L 1 B h Y 2 t h Z 2 U u e G 1 s U E s B A i 0 A F A A C A A g A F k Y 4 W g / K 6 a u k A A A A 6 Q A A A B M A A A A A A A A A A A A A A A A A 8 Q A A A F t D b 2 5 0 Z W 5 0 X 1 R 5 c G V z X S 5 4 b W x Q S w E C L Q A U A A I A C A A W R j h a h R v O y r I B A A D d B g A A E w A A A A A A A A A A A A A A A A D i A Q A A R m 9 y b X V s Y X M v U 2 V j d G l v b j E u b V B L B Q Y A A A A A A w A D A M I A A A D h 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B J Q A A A A A A A F 8 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z X 1 N v Y 2 l h b F 9 F b X B s b 3 k l Q z M l Q T k l M j B l J T I w c z w v S X R l b V B h d G g + P C 9 J d G V t T G 9 j Y X R p b 2 4 + P F N 0 Y W J s Z U V u d H J p Z X M + P E V u d H J 5 I F R 5 c G U 9 I k l z U H J p d m F 0 Z S I g V m F s d W U 9 I m w w I i A v P j x F b n R y e S B U e X B l P S J R d W V y e U l E I i B W Y W x 1 Z T 0 i c z Q y N D R l N j E 0 L T N l Y T Q t N D g 1 M y 0 4 Y 2 J i L W F j N D E w M T c w O W Z j M 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E i I C 8 + P E V u d H J 5 I F R 5 c G U 9 I k Z p b G x F c n J v c k N v Z G U i I F Z h b H V l P S J z V W 5 r b m 9 3 b i I g L z 4 8 R W 5 0 c n k g V H l w Z T 0 i R m l s b E V y c m 9 y Q 2 9 1 b n Q i I F Z h b H V l P S J s M C I g L z 4 8 R W 5 0 c n k g V H l w Z T 0 i R m l s b E x h c 3 R V c G R h d G V k I i B W Y W x 1 Z T 0 i Z D I w M j U t M D E t M j R U M T M 6 M j E 6 N T k u M z M x O T U 5 M F o i I C 8 + P E V u d H J 5 I F R 5 c G U 9 I k Z p b G x D b 2 x 1 b W 5 U e X B l c y I g V m F s d W U 9 I n N C Z 1 l H Q U F B Q U F B Q U F C Z 1 l B Q m d B P S I g L z 4 8 R W 5 0 c n k g V H l w Z T 0 i R m l s b E N v b H V t b k 5 h b W V z I i B W Y W x 1 Z T 0 i c 1 s m c X V v d D t D b 2 x 1 b W 4 x J n F 1 b 3 Q 7 L C Z x d W 9 0 O 1 R h Y m x l Y X U g M y A t I E V t c G x v e c O p L m U u c z E m c X V v d D s s J n F 1 b 3 Q 7 Q 2 9 s d W 1 u M y Z x d W 9 0 O y w m c X V v d D t D b 2 x 1 b W 4 0 J n F 1 b 3 Q 7 L C Z x d W 9 0 O 0 N v b H V t b j U m c X V v d D s s J n F 1 b 3 Q 7 Q 2 9 s d W 1 u N i Z x d W 9 0 O y w m c X V v d D t D b 2 x 1 b W 4 3 J n F 1 b 3 Q 7 L C Z x d W 9 0 O 0 N v b H V t b j g m c X V v d D s s J n F 1 b 3 Q 7 Q 2 9 s d W 1 u O S Z x d W 9 0 O y w m c X V v d D t Q c m 9 w c m n D q X R h a X J l I G R l I G R v b m 7 D q W U m c X V v d D s s J n F 1 b 3 Q 7 U 3 V p d m k m c X V v d D s s J n F 1 b 3 Q 7 U s O p d m l z Z X V y J n F 1 b 3 Q 7 L C Z x d W 9 0 O 0 R v Y 3 V t Z W 5 0 c y B i Y W N r L X V w I G R v b m 7 D q W V z I D I w M j Q m c X V v d D s s J n F 1 b 3 Q 7 Q 2 9 s d W 1 u M T Q m c X V v d D t d I i A v P j x F b n R y e S B U e X B l P S J G a W x s U 3 R h d H V z I i B W Y W x 1 Z T 0 i c 0 N v b X B s Z X R l I i A v P j x F b n R y e S B U e X B l P S J S Z W x h d G l v b n N o a X B J b m Z v Q 2 9 u d G F p b m V y I i B W Y W x 1 Z T 0 i c 3 s m c X V v d D t j b 2 x 1 b W 5 D b 3 V u d C Z x d W 9 0 O z o x N C w m c X V v d D t r Z X l D b 2 x 1 b W 5 O Y W 1 l c y Z x d W 9 0 O z p b X S w m c X V v d D t x d W V y e V J l b G F 0 a W 9 u c 2 h p c H M m c X V v d D s 6 W 1 0 s J n F 1 b 3 Q 7 Y 2 9 s d W 1 u S W R l b n R p d G l l c y Z x d W 9 0 O z p b J n F 1 b 3 Q 7 U 2 V j d G l v b j E v M 1 9 T b 2 N p Y W x f R W 1 w b G 9 5 w 6 k g Z S B z L 0 F 1 d G 9 S Z W 1 v d m V k Q 2 9 s d W 1 u c z E u e 0 N v b H V t b j E s M H 0 m c X V v d D s s J n F 1 b 3 Q 7 U 2 V j d G l v b j E v M 1 9 T b 2 N p Y W x f R W 1 w b G 9 5 w 6 k g Z S B z L 0 F 1 d G 9 S Z W 1 v d m V k Q 2 9 s d W 1 u c z E u e 1 R h Y m x l Y X U g M y A t I E V t c G x v e c O p L m U u c z E s M X 0 m c X V v d D s s J n F 1 b 3 Q 7 U 2 V j d G l v b j E v M 1 9 T b 2 N p Y W x f R W 1 w b G 9 5 w 6 k g Z S B z L 0 F 1 d G 9 S Z W 1 v d m V k Q 2 9 s d W 1 u c z E u e 0 N v b H V t b j M s M n 0 m c X V v d D s s J n F 1 b 3 Q 7 U 2 V j d G l v b j E v M 1 9 T b 2 N p Y W x f R W 1 w b G 9 5 w 6 k g Z S B z L 0 F 1 d G 9 S Z W 1 v d m V k Q 2 9 s d W 1 u c z E u e 0 N v b H V t b j Q s M 3 0 m c X V v d D s s J n F 1 b 3 Q 7 U 2 V j d G l v b j E v M 1 9 T b 2 N p Y W x f R W 1 w b G 9 5 w 6 k g Z S B z L 0 F 1 d G 9 S Z W 1 v d m V k Q 2 9 s d W 1 u c z E u e 0 N v b H V t b j U s N H 0 m c X V v d D s s J n F 1 b 3 Q 7 U 2 V j d G l v b j E v M 1 9 T b 2 N p Y W x f R W 1 w b G 9 5 w 6 k g Z S B z L 0 F 1 d G 9 S Z W 1 v d m V k Q 2 9 s d W 1 u c z E u e 0 N v b H V t b j Y s N X 0 m c X V v d D s s J n F 1 b 3 Q 7 U 2 V j d G l v b j E v M 1 9 T b 2 N p Y W x f R W 1 w b G 9 5 w 6 k g Z S B z L 0 F 1 d G 9 S Z W 1 v d m V k Q 2 9 s d W 1 u c z E u e 0 N v b H V t b j c s N n 0 m c X V v d D s s J n F 1 b 3 Q 7 U 2 V j d G l v b j E v M 1 9 T b 2 N p Y W x f R W 1 w b G 9 5 w 6 k g Z S B z L 0 F 1 d G 9 S Z W 1 v d m V k Q 2 9 s d W 1 u c z E u e 0 N v b H V t b j g s N 3 0 m c X V v d D s s J n F 1 b 3 Q 7 U 2 V j d G l v b j E v M 1 9 T b 2 N p Y W x f R W 1 w b G 9 5 w 6 k g Z S B z L 0 F 1 d G 9 S Z W 1 v d m V k Q 2 9 s d W 1 u c z E u e 0 N v b H V t b j k s O H 0 m c X V v d D s s J n F 1 b 3 Q 7 U 2 V j d G l v b j E v M 1 9 T b 2 N p Y W x f R W 1 w b G 9 5 w 6 k g Z S B z L 0 F 1 d G 9 S Z W 1 v d m V k Q 2 9 s d W 1 u c z E u e 1 B y b 3 B y a c O p d G F p c m U g Z G U g Z G 9 u b s O p Z S w 5 f S Z x d W 9 0 O y w m c X V v d D t T Z W N 0 a W 9 u M S 8 z X 1 N v Y 2 l h b F 9 F b X B s b 3 n D q S B l I H M v Q X V 0 b 1 J l b W 9 2 Z W R D b 2 x 1 b W 5 z M S 5 7 U 3 V p d m k s M T B 9 J n F 1 b 3 Q 7 L C Z x d W 9 0 O 1 N l Y 3 R p b 2 4 x L z N f U 2 9 j a W F s X 0 V t c G x v e c O p I G U g c y 9 B d X R v U m V t b 3 Z l Z E N v b H V t b n M x L n t S w 6 l 2 a X N l d X I s M T F 9 J n F 1 b 3 Q 7 L C Z x d W 9 0 O 1 N l Y 3 R p b 2 4 x L z N f U 2 9 j a W F s X 0 V t c G x v e c O p I G U g c y 9 B d X R v U m V t b 3 Z l Z E N v b H V t b n M x L n t E b 2 N 1 b W V u d H M g Y m F j a y 1 1 c C B k b 2 5 u w 6 l l c y A y M D I 0 L D E y f S Z x d W 9 0 O y w m c X V v d D t T Z W N 0 a W 9 u M S 8 z X 1 N v Y 2 l h b F 9 F b X B s b 3 n D q S B l I H M v Q X V 0 b 1 J l b W 9 2 Z W R D b 2 x 1 b W 5 z M S 5 7 Q 2 9 s d W 1 u M T Q s M T N 9 J n F 1 b 3 Q 7 X S w m c X V v d D t D b 2 x 1 b W 5 D b 3 V u d C Z x d W 9 0 O z o x N C w m c X V v d D t L Z X l D b 2 x 1 b W 5 O Y W 1 l c y Z x d W 9 0 O z p b X S w m c X V v d D t D b 2 x 1 b W 5 J Z G V u d G l 0 a W V z J n F 1 b 3 Q 7 O l s m c X V v d D t T Z W N 0 a W 9 u M S 8 z X 1 N v Y 2 l h b F 9 F b X B s b 3 n D q S B l I H M v Q X V 0 b 1 J l b W 9 2 Z W R D b 2 x 1 b W 5 z M S 5 7 Q 2 9 s d W 1 u M S w w f S Z x d W 9 0 O y w m c X V v d D t T Z W N 0 a W 9 u M S 8 z X 1 N v Y 2 l h b F 9 F b X B s b 3 n D q S B l I H M v Q X V 0 b 1 J l b W 9 2 Z W R D b 2 x 1 b W 5 z M S 5 7 V G F i b G V h d S A z I C 0 g R W 1 w b G 9 5 w 6 k u Z S 5 z M S w x f S Z x d W 9 0 O y w m c X V v d D t T Z W N 0 a W 9 u M S 8 z X 1 N v Y 2 l h b F 9 F b X B s b 3 n D q S B l I H M v Q X V 0 b 1 J l b W 9 2 Z W R D b 2 x 1 b W 5 z M S 5 7 Q 2 9 s d W 1 u M y w y f S Z x d W 9 0 O y w m c X V v d D t T Z W N 0 a W 9 u M S 8 z X 1 N v Y 2 l h b F 9 F b X B s b 3 n D q S B l I H M v Q X V 0 b 1 J l b W 9 2 Z W R D b 2 x 1 b W 5 z M S 5 7 Q 2 9 s d W 1 u N C w z f S Z x d W 9 0 O y w m c X V v d D t T Z W N 0 a W 9 u M S 8 z X 1 N v Y 2 l h b F 9 F b X B s b 3 n D q S B l I H M v Q X V 0 b 1 J l b W 9 2 Z W R D b 2 x 1 b W 5 z M S 5 7 Q 2 9 s d W 1 u N S w 0 f S Z x d W 9 0 O y w m c X V v d D t T Z W N 0 a W 9 u M S 8 z X 1 N v Y 2 l h b F 9 F b X B s b 3 n D q S B l I H M v Q X V 0 b 1 J l b W 9 2 Z W R D b 2 x 1 b W 5 z M S 5 7 Q 2 9 s d W 1 u N i w 1 f S Z x d W 9 0 O y w m c X V v d D t T Z W N 0 a W 9 u M S 8 z X 1 N v Y 2 l h b F 9 F b X B s b 3 n D q S B l I H M v Q X V 0 b 1 J l b W 9 2 Z W R D b 2 x 1 b W 5 z M S 5 7 Q 2 9 s d W 1 u N y w 2 f S Z x d W 9 0 O y w m c X V v d D t T Z W N 0 a W 9 u M S 8 z X 1 N v Y 2 l h b F 9 F b X B s b 3 n D q S B l I H M v Q X V 0 b 1 J l b W 9 2 Z W R D b 2 x 1 b W 5 z M S 5 7 Q 2 9 s d W 1 u O C w 3 f S Z x d W 9 0 O y w m c X V v d D t T Z W N 0 a W 9 u M S 8 z X 1 N v Y 2 l h b F 9 F b X B s b 3 n D q S B l I H M v Q X V 0 b 1 J l b W 9 2 Z W R D b 2 x 1 b W 5 z M S 5 7 Q 2 9 s d W 1 u O S w 4 f S Z x d W 9 0 O y w m c X V v d D t T Z W N 0 a W 9 u M S 8 z X 1 N v Y 2 l h b F 9 F b X B s b 3 n D q S B l I H M v Q X V 0 b 1 J l b W 9 2 Z W R D b 2 x 1 b W 5 z M S 5 7 U H J v c H J p w 6 l 0 Y W l y Z S B k Z S B k b 2 5 u w 6 l l L D l 9 J n F 1 b 3 Q 7 L C Z x d W 9 0 O 1 N l Y 3 R p b 2 4 x L z N f U 2 9 j a W F s X 0 V t c G x v e c O p I G U g c y 9 B d X R v U m V t b 3 Z l Z E N v b H V t b n M x L n t T d W l 2 a S w x M H 0 m c X V v d D s s J n F 1 b 3 Q 7 U 2 V j d G l v b j E v M 1 9 T b 2 N p Y W x f R W 1 w b G 9 5 w 6 k g Z S B z L 0 F 1 d G 9 S Z W 1 v d m V k Q 2 9 s d W 1 u c z E u e 1 L D q X Z p c 2 V 1 c i w x M X 0 m c X V v d D s s J n F 1 b 3 Q 7 U 2 V j d G l v b j E v M 1 9 T b 2 N p Y W x f R W 1 w b G 9 5 w 6 k g Z S B z L 0 F 1 d G 9 S Z W 1 v d m V k Q 2 9 s d W 1 u c z E u e 0 R v Y 3 V t Z W 5 0 c y B i Y W N r L X V w I G R v b m 7 D q W V z I D I w M j Q s M T J 9 J n F 1 b 3 Q 7 L C Z x d W 9 0 O 1 N l Y 3 R p b 2 4 x L z N f U 2 9 j a W F s X 0 V t c G x v e c O p I G U g c y 9 B d X R v U m V t b 3 Z l Z E N v b H V t b n M x L n t D b 2 x 1 b W 4 x N C w x M 3 0 m c X V v d D t d L C Z x d W 9 0 O 1 J l b G F 0 a W 9 u c 2 h p c E l u Z m 8 m c X V v d D s 6 W 1 1 9 I i A v P j w v U 3 R h Y m x l R W 5 0 c m l l c z 4 8 L 0 l 0 Z W 0 + P E l 0 Z W 0 + P E l 0 Z W 1 M b 2 N h d G l v b j 4 8 S X R l b V R 5 c G U + R m 9 y b X V s Y T w v S X R l b V R 5 c G U + P E l 0 Z W 1 Q Y X R o P l N l Y 3 R p b 2 4 x L z N f U 2 9 j a W F s X 0 V t c G x v e S V D M y V B O S U y M G U l M j B z L 1 N v d X J j Z T w v S X R l b V B h d G g + P C 9 J d G V t T G 9 j Y X R p b 2 4 + P F N 0 Y W J s Z U V u d H J p Z X M g L z 4 8 L 0 l 0 Z W 0 + P E l 0 Z W 0 + P E l 0 Z W 1 M b 2 N h d G l v b j 4 8 S X R l b V R 5 c G U + R m 9 y b X V s Y T w v S X R l b V R 5 c G U + P E l 0 Z W 1 Q Y X R o P l N l Y 3 R p b 2 4 x L z N f U 2 9 j a W F s X 0 V t c G x v e S V D M y V B O S U y M G U l M j B z L z N f U 2 9 j a W F s X 0 V t c G x v e S V D M y V B O S 5 l L n N f U 2 h l Z X Q 8 L 0 l 0 Z W 1 Q Y X R o P j w v S X R l b U x v Y 2 F 0 a W 9 u P j x T d G F i b G V F b n R y a W V z I C 8 + P C 9 J d G V t P j x J d G V t P j x J d G V t T G 9 j Y X R p b 2 4 + P E l 0 Z W 1 U e X B l P k Z v c m 1 1 b G E 8 L 0 l 0 Z W 1 U e X B l P j x J d G V t U G F 0 a D 5 T Z W N 0 a W 9 u M S 8 z X 1 N v Y 2 l h b F 9 F b X B s b 3 k l Q z M l Q T k l M j B l J T I w c y 9 F b i 1 0 J U M z J U F B d G V z J T I w c H J v b X V z P C 9 J d G V t U G F 0 a D 4 8 L 0 l 0 Z W 1 M b 2 N h d G l v b j 4 8 U 3 R h Y m x l R W 5 0 c m l l c y A v P j w v S X R l b T 4 8 S X R l b T 4 8 S X R l b U x v Y 2 F 0 a W 9 u P j x J d G V t V H l w Z T 5 G b 3 J t d W x h P C 9 J d G V t V H l w Z T 4 8 S X R l b V B h d G g + U 2 V j d G l v b j E v M 1 9 T b 2 N p Y W x f R W 1 w b G 9 5 J U M z J U E 5 J T I w Z S U y M H M v V H l w Z S U y M G 1 v Z G l m a S V D M y V B O T w v S X R l b V B h d G g + P C 9 J d G V t T G 9 j Y X R p b 2 4 + P F N 0 Y W J s Z U V u d H J p Z X M g L z 4 8 L 0 l 0 Z W 0 + P E l 0 Z W 0 + P E l 0 Z W 1 M b 2 N h d G l v b j 4 8 S X R l b V R 5 c G U + R m 9 y b X V s Y T w v S X R l b V R 5 c G U + P E l 0 Z W 1 Q Y X R o P l N l Y 3 R p b 2 4 x L z N f U 2 9 j a W F s X 0 V t c G x v e S V D M y V B O S U y M G U l M j B z J T I w K D I p P C 9 J d G V t U G F 0 a D 4 8 L 0 l 0 Z W 1 M b 2 N h d G l v b j 4 8 U 3 R h Y m x l R W 5 0 c m l l c z 4 8 R W 5 0 c n k g V H l w Z T 0 i S X N Q c m l 2 Y X R l I i B W Y W x 1 Z T 0 i b D A i I C 8 + P E V u d H J 5 I F R 5 c G U 9 I l F 1 Z X J 5 S U Q i I F Z h b H V l P S J z M z c z N j R h O W E t N G Q 0 O C 0 0 M j Y 4 L T l l Z W E t Y T R l M G R j Z D U 4 N m I 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w M S I g L z 4 8 R W 5 0 c n k g V H l w Z T 0 i R m l s b E V y c m 9 y Q 2 9 k Z S I g V m F s d W U 9 I n N V b m t u b 3 d u I i A v P j x F b n R y e S B U e X B l P S J G a W x s R X J y b 3 J D b 3 V u d C I g V m F s d W U 9 I m w w I i A v P j x F b n R y e S B U e X B l P S J G a W x s T G F z d F V w Z G F 0 Z W Q i I F Z h b H V l P S J k M j A y N S 0 w M S 0 y N F Q x M z o 0 N j o 1 N C 4 5 O T U w N T A 5 W i I g L z 4 8 R W 5 0 c n k g V H l w Z T 0 i R m l s b E N v b H V t b l R 5 c G V z I i B W Y W x 1 Z T 0 i c 0 J n W U d B Q U F B Q U F B Q U J n W U F C Z 0 E 9 I i A v P j x F b n R y e S B U e X B l P S J G a W x s Q 2 9 s d W 1 u T m F t Z X M i I F Z h b H V l P S J z W y Z x d W 9 0 O 0 N v b H V t b j E m c X V v d D s s J n F 1 b 3 Q 7 V G F i b G V h d S A z I C 0 g R W 1 w b G 9 5 w 6 k u Z S 5 z M S Z x d W 9 0 O y w m c X V v d D t D b 2 x 1 b W 4 z J n F 1 b 3 Q 7 L C Z x d W 9 0 O 0 N v b H V t b j Q m c X V v d D s s J n F 1 b 3 Q 7 Q 2 9 s d W 1 u N S Z x d W 9 0 O y w m c X V v d D t D b 2 x 1 b W 4 2 J n F 1 b 3 Q 7 L C Z x d W 9 0 O 0 N v b H V t b j c m c X V v d D s s J n F 1 b 3 Q 7 Q 2 9 s d W 1 u O C Z x d W 9 0 O y w m c X V v d D t D b 2 x 1 b W 4 5 J n F 1 b 3 Q 7 L C Z x d W 9 0 O 1 B y b 3 B y a c O p d G F p c m U g Z G U g Z G 9 u b s O p Z S Z x d W 9 0 O y w m c X V v d D t T d W l 2 a S Z x d W 9 0 O y w m c X V v d D t S w 6 l 2 a X N l d X I m c X V v d D s s J n F 1 b 3 Q 7 R G 9 j d W 1 l b n R z I G J h Y 2 s t d X A g Z G 9 u b s O p Z X M g M j A y N C Z x d W 9 0 O y w m c X V v d D t D b 2 x 1 b W 4 x N C Z x d W 9 0 O 1 0 i I C 8 + P E V u d H J 5 I F R 5 c G U 9 I k Z p b G x T d G F 0 d X M i I F Z h b H V l P S J z Q 2 9 t c G x l d G U i I C 8 + P E V u d H J 5 I F R 5 c G U 9 I l J l b G F 0 a W 9 u c 2 h p c E l u Z m 9 D b 2 5 0 Y W l u Z X I i I F Z h b H V l P S J z e y Z x d W 9 0 O 2 N v b H V t b k N v d W 5 0 J n F 1 b 3 Q 7 O j E 0 L C Z x d W 9 0 O 2 t l e U N v b H V t b k 5 h b W V z J n F 1 b 3 Q 7 O l t d L C Z x d W 9 0 O 3 F 1 Z X J 5 U m V s Y X R p b 2 5 z a G l w c y Z x d W 9 0 O z p b X S w m c X V v d D t j b 2 x 1 b W 5 J Z G V u d G l 0 a W V z J n F 1 b 3 Q 7 O l s m c X V v d D t T Z W N 0 a W 9 u M S 8 z X 1 N v Y 2 l h b F 9 F b X B s b 3 n D q S B l I H M g K D I p L 0 F 1 d G 9 S Z W 1 v d m V k Q 2 9 s d W 1 u c z E u e 0 N v b H V t b j E s M H 0 m c X V v d D s s J n F 1 b 3 Q 7 U 2 V j d G l v b j E v M 1 9 T b 2 N p Y W x f R W 1 w b G 9 5 w 6 k g Z S B z I C g y K S 9 B d X R v U m V t b 3 Z l Z E N v b H V t b n M x L n t U Y W J s Z W F 1 I D M g L S B F b X B s b 3 n D q S 5 l L n M x L D F 9 J n F 1 b 3 Q 7 L C Z x d W 9 0 O 1 N l Y 3 R p b 2 4 x L z N f U 2 9 j a W F s X 0 V t c G x v e c O p I G U g c y A o M i k v Q X V 0 b 1 J l b W 9 2 Z W R D b 2 x 1 b W 5 z M S 5 7 Q 2 9 s d W 1 u M y w y f S Z x d W 9 0 O y w m c X V v d D t T Z W N 0 a W 9 u M S 8 z X 1 N v Y 2 l h b F 9 F b X B s b 3 n D q S B l I H M g K D I p L 0 F 1 d G 9 S Z W 1 v d m V k Q 2 9 s d W 1 u c z E u e 0 N v b H V t b j Q s M 3 0 m c X V v d D s s J n F 1 b 3 Q 7 U 2 V j d G l v b j E v M 1 9 T b 2 N p Y W x f R W 1 w b G 9 5 w 6 k g Z S B z I C g y K S 9 B d X R v U m V t b 3 Z l Z E N v b H V t b n M x L n t D b 2 x 1 b W 4 1 L D R 9 J n F 1 b 3 Q 7 L C Z x d W 9 0 O 1 N l Y 3 R p b 2 4 x L z N f U 2 9 j a W F s X 0 V t c G x v e c O p I G U g c y A o M i k v Q X V 0 b 1 J l b W 9 2 Z W R D b 2 x 1 b W 5 z M S 5 7 Q 2 9 s d W 1 u N i w 1 f S Z x d W 9 0 O y w m c X V v d D t T Z W N 0 a W 9 u M S 8 z X 1 N v Y 2 l h b F 9 F b X B s b 3 n D q S B l I H M g K D I p L 0 F 1 d G 9 S Z W 1 v d m V k Q 2 9 s d W 1 u c z E u e 0 N v b H V t b j c s N n 0 m c X V v d D s s J n F 1 b 3 Q 7 U 2 V j d G l v b j E v M 1 9 T b 2 N p Y W x f R W 1 w b G 9 5 w 6 k g Z S B z I C g y K S 9 B d X R v U m V t b 3 Z l Z E N v b H V t b n M x L n t D b 2 x 1 b W 4 4 L D d 9 J n F 1 b 3 Q 7 L C Z x d W 9 0 O 1 N l Y 3 R p b 2 4 x L z N f U 2 9 j a W F s X 0 V t c G x v e c O p I G U g c y A o M i k v Q X V 0 b 1 J l b W 9 2 Z W R D b 2 x 1 b W 5 z M S 5 7 Q 2 9 s d W 1 u O S w 4 f S Z x d W 9 0 O y w m c X V v d D t T Z W N 0 a W 9 u M S 8 z X 1 N v Y 2 l h b F 9 F b X B s b 3 n D q S B l I H M g K D I p L 0 F 1 d G 9 S Z W 1 v d m V k Q 2 9 s d W 1 u c z E u e 1 B y b 3 B y a c O p d G F p c m U g Z G U g Z G 9 u b s O p Z S w 5 f S Z x d W 9 0 O y w m c X V v d D t T Z W N 0 a W 9 u M S 8 z X 1 N v Y 2 l h b F 9 F b X B s b 3 n D q S B l I H M g K D I p L 0 F 1 d G 9 S Z W 1 v d m V k Q 2 9 s d W 1 u c z E u e 1 N 1 a X Z p L D E w f S Z x d W 9 0 O y w m c X V v d D t T Z W N 0 a W 9 u M S 8 z X 1 N v Y 2 l h b F 9 F b X B s b 3 n D q S B l I H M g K D I p L 0 F 1 d G 9 S Z W 1 v d m V k Q 2 9 s d W 1 u c z E u e 1 L D q X Z p c 2 V 1 c i w x M X 0 m c X V v d D s s J n F 1 b 3 Q 7 U 2 V j d G l v b j E v M 1 9 T b 2 N p Y W x f R W 1 w b G 9 5 w 6 k g Z S B z I C g y K S 9 B d X R v U m V t b 3 Z l Z E N v b H V t b n M x L n t E b 2 N 1 b W V u d H M g Y m F j a y 1 1 c C B k b 2 5 u w 6 l l c y A y M D I 0 L D E y f S Z x d W 9 0 O y w m c X V v d D t T Z W N 0 a W 9 u M S 8 z X 1 N v Y 2 l h b F 9 F b X B s b 3 n D q S B l I H M g K D I p L 0 F 1 d G 9 S Z W 1 v d m V k Q 2 9 s d W 1 u c z E u e 0 N v b H V t b j E 0 L D E z f S Z x d W 9 0 O 1 0 s J n F 1 b 3 Q 7 Q 2 9 s d W 1 u Q 2 9 1 b n Q m c X V v d D s 6 M T Q s J n F 1 b 3 Q 7 S 2 V 5 Q 2 9 s d W 1 u T m F t Z X M m c X V v d D s 6 W 1 0 s J n F 1 b 3 Q 7 Q 2 9 s d W 1 u S W R l b n R p d G l l c y Z x d W 9 0 O z p b J n F 1 b 3 Q 7 U 2 V j d G l v b j E v M 1 9 T b 2 N p Y W x f R W 1 w b G 9 5 w 6 k g Z S B z I C g y K S 9 B d X R v U m V t b 3 Z l Z E N v b H V t b n M x L n t D b 2 x 1 b W 4 x L D B 9 J n F 1 b 3 Q 7 L C Z x d W 9 0 O 1 N l Y 3 R p b 2 4 x L z N f U 2 9 j a W F s X 0 V t c G x v e c O p I G U g c y A o M i k v Q X V 0 b 1 J l b W 9 2 Z W R D b 2 x 1 b W 5 z M S 5 7 V G F i b G V h d S A z I C 0 g R W 1 w b G 9 5 w 6 k u Z S 5 z M S w x f S Z x d W 9 0 O y w m c X V v d D t T Z W N 0 a W 9 u M S 8 z X 1 N v Y 2 l h b F 9 F b X B s b 3 n D q S B l I H M g K D I p L 0 F 1 d G 9 S Z W 1 v d m V k Q 2 9 s d W 1 u c z E u e 0 N v b H V t b j M s M n 0 m c X V v d D s s J n F 1 b 3 Q 7 U 2 V j d G l v b j E v M 1 9 T b 2 N p Y W x f R W 1 w b G 9 5 w 6 k g Z S B z I C g y K S 9 B d X R v U m V t b 3 Z l Z E N v b H V t b n M x L n t D b 2 x 1 b W 4 0 L D N 9 J n F 1 b 3 Q 7 L C Z x d W 9 0 O 1 N l Y 3 R p b 2 4 x L z N f U 2 9 j a W F s X 0 V t c G x v e c O p I G U g c y A o M i k v Q X V 0 b 1 J l b W 9 2 Z W R D b 2 x 1 b W 5 z M S 5 7 Q 2 9 s d W 1 u N S w 0 f S Z x d W 9 0 O y w m c X V v d D t T Z W N 0 a W 9 u M S 8 z X 1 N v Y 2 l h b F 9 F b X B s b 3 n D q S B l I H M g K D I p L 0 F 1 d G 9 S Z W 1 v d m V k Q 2 9 s d W 1 u c z E u e 0 N v b H V t b j Y s N X 0 m c X V v d D s s J n F 1 b 3 Q 7 U 2 V j d G l v b j E v M 1 9 T b 2 N p Y W x f R W 1 w b G 9 5 w 6 k g Z S B z I C g y K S 9 B d X R v U m V t b 3 Z l Z E N v b H V t b n M x L n t D b 2 x 1 b W 4 3 L D Z 9 J n F 1 b 3 Q 7 L C Z x d W 9 0 O 1 N l Y 3 R p b 2 4 x L z N f U 2 9 j a W F s X 0 V t c G x v e c O p I G U g c y A o M i k v Q X V 0 b 1 J l b W 9 2 Z W R D b 2 x 1 b W 5 z M S 5 7 Q 2 9 s d W 1 u O C w 3 f S Z x d W 9 0 O y w m c X V v d D t T Z W N 0 a W 9 u M S 8 z X 1 N v Y 2 l h b F 9 F b X B s b 3 n D q S B l I H M g K D I p L 0 F 1 d G 9 S Z W 1 v d m V k Q 2 9 s d W 1 u c z E u e 0 N v b H V t b j k s O H 0 m c X V v d D s s J n F 1 b 3 Q 7 U 2 V j d G l v b j E v M 1 9 T b 2 N p Y W x f R W 1 w b G 9 5 w 6 k g Z S B z I C g y K S 9 B d X R v U m V t b 3 Z l Z E N v b H V t b n M x L n t Q c m 9 w c m n D q X R h a X J l I G R l I G R v b m 7 D q W U s O X 0 m c X V v d D s s J n F 1 b 3 Q 7 U 2 V j d G l v b j E v M 1 9 T b 2 N p Y W x f R W 1 w b G 9 5 w 6 k g Z S B z I C g y K S 9 B d X R v U m V t b 3 Z l Z E N v b H V t b n M x L n t T d W l 2 a S w x M H 0 m c X V v d D s s J n F 1 b 3 Q 7 U 2 V j d G l v b j E v M 1 9 T b 2 N p Y W x f R W 1 w b G 9 5 w 6 k g Z S B z I C g y K S 9 B d X R v U m V t b 3 Z l Z E N v b H V t b n M x L n t S w 6 l 2 a X N l d X I s M T F 9 J n F 1 b 3 Q 7 L C Z x d W 9 0 O 1 N l Y 3 R p b 2 4 x L z N f U 2 9 j a W F s X 0 V t c G x v e c O p I G U g c y A o M i k v Q X V 0 b 1 J l b W 9 2 Z W R D b 2 x 1 b W 5 z M S 5 7 R G 9 j d W 1 l b n R z I G J h Y 2 s t d X A g Z G 9 u b s O p Z X M g M j A y N C w x M n 0 m c X V v d D s s J n F 1 b 3 Q 7 U 2 V j d G l v b j E v M 1 9 T b 2 N p Y W x f R W 1 w b G 9 5 w 6 k g Z S B z I C g y K S 9 B d X R v U m V t b 3 Z l Z E N v b H V t b n M x L n t D b 2 x 1 b W 4 x N C w x M 3 0 m c X V v d D t d L C Z x d W 9 0 O 1 J l b G F 0 a W 9 u c 2 h p c E l u Z m 8 m c X V v d D s 6 W 1 1 9 I i A v P j w v U 3 R h Y m x l R W 5 0 c m l l c z 4 8 L 0 l 0 Z W 0 + P E l 0 Z W 0 + P E l 0 Z W 1 M b 2 N h d G l v b j 4 8 S X R l b V R 5 c G U + R m 9 y b X V s Y T w v S X R l b V R 5 c G U + P E l 0 Z W 1 Q Y X R o P l N l Y 3 R p b 2 4 x L z N f U 2 9 j a W F s X 0 V t c G x v e S V D M y V B O S U y M G U l M j B z J T I w K D I p L 1 N v d X J j Z T w v S X R l b V B h d G g + P C 9 J d G V t T G 9 j Y X R p b 2 4 + P F N 0 Y W J s Z U V u d H J p Z X M g L z 4 8 L 0 l 0 Z W 0 + P E l 0 Z W 0 + P E l 0 Z W 1 M b 2 N h d G l v b j 4 8 S X R l b V R 5 c G U + R m 9 y b X V s Y T w v S X R l b V R 5 c G U + P E l 0 Z W 1 Q Y X R o P l N l Y 3 R p b 2 4 x L z N f U 2 9 j a W F s X 0 V t c G x v e S V D M y V B O S U y M G U l M j B z J T I w K D I p L z N f U 2 9 j a W F s X 0 V t c G x v e S V D M y V B O S 5 l L n N f U 2 h l Z X Q 8 L 0 l 0 Z W 1 Q Y X R o P j w v S X R l b U x v Y 2 F 0 a W 9 u P j x T d G F i b G V F b n R y a W V z I C 8 + P C 9 J d G V t P j x J d G V t P j x J d G V t T G 9 j Y X R p b 2 4 + P E l 0 Z W 1 U e X B l P k Z v c m 1 1 b G E 8 L 0 l 0 Z W 1 U e X B l P j x J d G V t U G F 0 a D 5 T Z W N 0 a W 9 u M S 8 z X 1 N v Y 2 l h b F 9 F b X B s b 3 k l Q z M l Q T k l M j B l J T I w c y U y M C g y K S 9 F b i 1 0 J U M z J U F B d G V z J T I w c H J v b X V z P C 9 J d G V t U G F 0 a D 4 8 L 0 l 0 Z W 1 M b 2 N h d G l v b j 4 8 U 3 R h Y m x l R W 5 0 c m l l c y A v P j w v S X R l b T 4 8 S X R l b T 4 8 S X R l b U x v Y 2 F 0 a W 9 u P j x J d G V t V H l w Z T 5 G b 3 J t d W x h P C 9 J d G V t V H l w Z T 4 8 S X R l b V B h d G g + U 2 V j d G l v b j E v M 1 9 T b 2 N p Y W x f R W 1 w b G 9 5 J U M z J U E 5 J T I w Z S U y M H M l M j A o M i k v V H l w Z S U y M G 1 v Z G l m a S V D M y V B O T w v S X R l b V B h d G g + P C 9 J d G V t T G 9 j Y X R p b 2 4 + P F N 0 Y W J s Z U V u d H J p Z X M g L z 4 8 L 0 l 0 Z W 0 + P C 9 J d G V t c z 4 8 L 0 x v Y 2 F s U G F j a 2 F n Z U 1 l d G F k Y X R h R m l s Z T 4 W A A A A U E s F B g A A A A A A A A A A A A A A A A A A A A A A A N o A A A A B A A A A 0 I y d 3 w E V 0 R G M e g D A T 8 K X 6 w E A A A C k L 6 s j n F e t R L E 3 P c E A E J t R A A A A A A I A A A A A A A N m A A D A A A A A E A A A A D U P R p U h J B m e 8 9 g j J A T Q j 0 k A A A A A B I A A A K A A A A A Q A A A A b s u / 2 q J 7 Z l z g W O B x i 8 E 4 P V A A A A C 1 P e E h F 3 m 6 W p f Q w S d Y 4 6 K z K V L B K j 8 Z U I 1 U D H Y V K 2 t u 9 s i a L E 7 T F U U k 4 O q s 7 W w v T x G Q 4 2 C N 4 B y d l P F l A t D R U 9 Q K 6 W f x c f c q k A d P Y t S 9 K x k 6 E B Q A A A B 1 v T 1 f O H J J j M 7 j P n s 3 + 9 p p R m f + F 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1F8E22E1676D342B168B6EA6AF87CCE" ma:contentTypeVersion="18" ma:contentTypeDescription="Crée un document." ma:contentTypeScope="" ma:versionID="e3fce634ae288c6129c8aa8179e00728">
  <xsd:schema xmlns:xsd="http://www.w3.org/2001/XMLSchema" xmlns:xs="http://www.w3.org/2001/XMLSchema" xmlns:p="http://schemas.microsoft.com/office/2006/metadata/properties" xmlns:ns2="980851cb-b1bf-45be-8ca8-52346257625a" xmlns:ns3="54f43169-2dda-4c20-9542-5c4b3137cf7d" xmlns:ns4="646edc4a-20a2-4b2a-ae2d-e944b8755f4d" targetNamespace="http://schemas.microsoft.com/office/2006/metadata/properties" ma:root="true" ma:fieldsID="38218842f53e764ab87c3f1b1340d2e2" ns2:_="" ns3:_="" ns4:_="">
    <xsd:import namespace="980851cb-b1bf-45be-8ca8-52346257625a"/>
    <xsd:import namespace="54f43169-2dda-4c20-9542-5c4b3137cf7d"/>
    <xsd:import namespace="646edc4a-20a2-4b2a-ae2d-e944b8755f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851cb-b1bf-45be-8ca8-52346257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72be92d5-a8f5-4c82-bef9-59ee16e2a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f43169-2dda-4c20-9542-5c4b3137cf7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6edc4a-20a2-4b2a-ae2d-e944b8755f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9e96282-57a6-4d23-b4f2-46d4a55993da}" ma:internalName="TaxCatchAll" ma:showField="CatchAllData" ma:web="54f43169-2dda-4c20-9542-5c4b3137cf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325F4-BB7C-4913-8BA7-34046E8F85E8}">
  <ds:schemaRefs>
    <ds:schemaRef ds:uri="18e28264-1c5d-4693-9d64-fde2fd589a61"/>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980851cb-b1bf-45be-8ca8-52346257625a"/>
    <ds:schemaRef ds:uri="646edc4a-20a2-4b2a-ae2d-e944b8755f4d"/>
  </ds:schemaRefs>
</ds:datastoreItem>
</file>

<file path=customXml/itemProps2.xml><?xml version="1.0" encoding="utf-8"?>
<ds:datastoreItem xmlns:ds="http://schemas.openxmlformats.org/officeDocument/2006/customXml" ds:itemID="{F14090FD-BD5B-4E9B-98FC-4C8F61A0720D}">
  <ds:schemaRefs>
    <ds:schemaRef ds:uri="http://schemas.microsoft.com/sharepoint/v3/contenttype/forms"/>
  </ds:schemaRefs>
</ds:datastoreItem>
</file>

<file path=customXml/itemProps3.xml><?xml version="1.0" encoding="utf-8"?>
<ds:datastoreItem xmlns:ds="http://schemas.openxmlformats.org/officeDocument/2006/customXml" ds:itemID="{69A5D5B6-19F9-421E-ADC5-63F6A68755CF}">
  <ds:schemaRefs>
    <ds:schemaRef ds:uri="http://schemas.microsoft.com/DataMashup"/>
  </ds:schemaRefs>
</ds:datastoreItem>
</file>

<file path=customXml/itemProps4.xml><?xml version="1.0" encoding="utf-8"?>
<ds:datastoreItem xmlns:ds="http://schemas.openxmlformats.org/officeDocument/2006/customXml" ds:itemID="{8088BAE6-AF22-4A51-94FE-E37AA4050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851cb-b1bf-45be-8ca8-52346257625a"/>
    <ds:schemaRef ds:uri="54f43169-2dda-4c20-9542-5c4b3137cf7d"/>
    <ds:schemaRef ds:uri="646edc4a-20a2-4b2a-ae2d-e944b8755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50c2325-4a28-481b-bcbc-bdd9bbee2a99}" enabled="1" method="Privileged" siteId="{c21157ca-bce3-41a8-8aa7-a23c4639610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Couverture</vt:lpstr>
      <vt:lpstr>Environnement</vt:lpstr>
      <vt:lpstr>Clientèle</vt:lpstr>
      <vt:lpstr>Employé.e.s</vt:lpstr>
      <vt:lpstr>Communauté</vt:lpstr>
      <vt:lpstr>Gouvernance</vt:lpstr>
      <vt:lpstr>Clientèle!Zone_d_impression</vt:lpstr>
      <vt:lpstr>Communauté!Zone_d_impression</vt:lpstr>
      <vt:lpstr>Employé.e.s!Zone_d_impression</vt:lpstr>
      <vt:lpstr>Environnement!Zone_d_impression</vt:lpstr>
      <vt:lpstr>Gouvernance!Zone_d_impression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Guimont, Corinne</dc:creator>
  <cp:keywords/>
  <dc:description/>
  <cp:lastModifiedBy>Hallahan Pilotte, Elizabeth</cp:lastModifiedBy>
  <cp:revision/>
  <cp:lastPrinted>2025-03-12T21:00:38Z</cp:lastPrinted>
  <dcterms:created xsi:type="dcterms:W3CDTF">2021-03-31T19:55:49Z</dcterms:created>
  <dcterms:modified xsi:type="dcterms:W3CDTF">2025-03-12T21:05:29Z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0x010100E1F8E22E1676D342B168B6EA6AF87CCE</vt:lpwstr>
  </property>
  <property fmtid="{D5CDD505-2E9C-101B-9397-08002B2CF9AE}" pid="3" name="MediaServiceImageTags">
    <vt:lpwstr/>
  </property>
  <property fmtid="{D5CDD505-2E9C-101B-9397-08002B2CF9AE}" pid="4" name="JCWorkbookID">
    <vt:lpwstr>690c7c1e-4c78-455a-a2b8-6a23ec836abe</vt:lpwstr>
  </property>
</Properties>
</file>